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tabRatio="787" firstSheet="1" activeTab="5"/>
  </bookViews>
  <sheets>
    <sheet name="1 财政拨款收支总表" sheetId="1" r:id="rId1"/>
    <sheet name="2 一般公共预算支出-上年数" sheetId="2" r:id="rId2"/>
    <sheet name="3 一般公共预算财政基本支出" sheetId="3" r:id="rId3"/>
    <sheet name="4 一般公用预算“三公”经费支出表-上年数" sheetId="4" r:id="rId4"/>
    <sheet name="5 政府性基金预算支出表" sheetId="5" r:id="rId5"/>
    <sheet name="6 部门收支总表" sheetId="6" r:id="rId6"/>
    <sheet name="7 部门收入总表" sheetId="7" r:id="rId7"/>
    <sheet name="8 部门支出总表" sheetId="8" r:id="rId8"/>
  </sheets>
  <externalReferences>
    <externalReference r:id="rId9"/>
    <externalReference r:id="rId10"/>
  </externalReferences>
  <calcPr calcId="144525"/>
</workbook>
</file>

<file path=xl/sharedStrings.xml><?xml version="1.0" encoding="utf-8"?>
<sst xmlns="http://schemas.openxmlformats.org/spreadsheetml/2006/main" count="354" uniqueCount="216">
  <si>
    <t>表1</t>
  </si>
  <si>
    <t>重庆市万盛经济技术开发区煤电化产业园区管理委员会
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</si>
  <si>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</si>
  <si>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</si>
  <si>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</si>
  <si>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</si>
  <si>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</si>
  <si>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</si>
  <si>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</si>
  <si>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</si>
  <si>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</si>
  <si>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</si>
  <si>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</si>
  <si>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</si>
  <si>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</si>
  <si>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</si>
  <si>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</si>
  <si>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</si>
  <si>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</si>
  <si>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</si>
  <si>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</si>
  <si>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</si>
  <si>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</si>
  <si>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</si>
  <si>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</si>
  <si>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</si>
  <si>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</si>
  <si>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</si>
  <si>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</si>
  <si>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</si>
  <si>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</si>
  <si>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</si>
  <si>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</si>
  <si>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</si>
  <si>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</si>
  <si>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</si>
  <si>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</si>
  <si>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二、上年结转</t>
  </si>
  <si>
    <t>预备费</t>
  </si>
  <si>
    <t>其他支出</t>
  </si>
  <si>
    <t>债务付息支出</t>
  </si>
  <si>
    <t>债务发行费用支出</t>
  </si>
  <si>
    <t>国有资本经营预算支出</t>
  </si>
  <si>
    <t>二、结转下年</t>
  </si>
  <si>
    <t>收入总数</t>
  </si>
  <si>
    <t>支出总数</t>
  </si>
  <si>
    <t>表2</t>
  </si>
  <si>
    <t>重庆市万盛经济技术开发区煤电化产业园区管理委员会
一般公共预算财政拨款支出预算表</t>
  </si>
  <si>
    <t>功能分类科目</t>
  </si>
  <si>
    <t>2018年预算数</t>
  </si>
  <si>
    <t>2019年预算数</t>
  </si>
  <si>
    <t>科目编码</t>
  </si>
  <si>
    <t>科目名称</t>
  </si>
  <si>
    <t>小计</t>
  </si>
  <si>
    <t>基本支出</t>
  </si>
  <si>
    <t>项目支出</t>
  </si>
  <si>
    <t>一般公共预算支出合计</t>
  </si>
  <si>
    <t>208</t>
  </si>
  <si>
    <t xml:space="preserve">  社会保障和就业支出</t>
  </si>
  <si>
    <t>20805</t>
  </si>
  <si>
    <t xml:space="preserve">    行政事业单位离退休</t>
  </si>
  <si>
    <t>2080505</t>
  </si>
  <si>
    <t xml:space="preserve">      机关事业单位基本养老保险缴费支出</t>
  </si>
  <si>
    <t>2080506</t>
  </si>
  <si>
    <t xml:space="preserve">      机关事业单位职业年金缴费支出</t>
  </si>
  <si>
    <t>210</t>
  </si>
  <si>
    <t xml:space="preserve">  卫生健康支出</t>
  </si>
  <si>
    <t>21011</t>
  </si>
  <si>
    <t xml:space="preserve">    行政事业单位医疗</t>
  </si>
  <si>
    <t>2101101</t>
  </si>
  <si>
    <t xml:space="preserve">      行政单位医疗</t>
  </si>
  <si>
    <t>2101102</t>
  </si>
  <si>
    <t xml:space="preserve">      事业单位医疗</t>
  </si>
  <si>
    <t>215</t>
  </si>
  <si>
    <t xml:space="preserve">  资源勘探信息等支出</t>
  </si>
  <si>
    <t>21505</t>
  </si>
  <si>
    <t xml:space="preserve">    工业和信息产业监管</t>
  </si>
  <si>
    <t>2150501</t>
  </si>
  <si>
    <t xml:space="preserve">      行政运行</t>
  </si>
  <si>
    <t>2150502</t>
  </si>
  <si>
    <t xml:space="preserve">      一般行政管理事务</t>
  </si>
  <si>
    <t>2150599</t>
  </si>
  <si>
    <t xml:space="preserve">      其他工业和信息产业监管支出</t>
  </si>
  <si>
    <t>221</t>
  </si>
  <si>
    <t xml:space="preserve">  住房保障支出</t>
  </si>
  <si>
    <t>22102</t>
  </si>
  <si>
    <t xml:space="preserve">    住房改革支出</t>
  </si>
  <si>
    <t>2210201</t>
  </si>
  <si>
    <t xml:space="preserve">      住房公积金</t>
  </si>
  <si>
    <t>备注：本表反映2019年当年一般公共预算财政拨款支出情况。</t>
  </si>
  <si>
    <t>表3</t>
  </si>
  <si>
    <t>重庆市万盛经济技术开发区煤电化产业园区管理委员会
一般公共预算财政拨款基本支出预算表</t>
  </si>
  <si>
    <t>经济分类科目</t>
  </si>
  <si>
    <t>2019年基本支出</t>
  </si>
  <si>
    <t>人员经费</t>
  </si>
  <si>
    <t>公用经费</t>
  </si>
  <si>
    <t xml:space="preserve">  </t>
  </si>
  <si>
    <t xml:space="preserve"> 合计  </t>
  </si>
  <si>
    <t>301</t>
  </si>
  <si>
    <t>工资福利支出</t>
  </si>
  <si>
    <t>30101</t>
  </si>
  <si>
    <t xml:space="preserve">  基本工资</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</si>
  <si>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</si>
  <si>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</si>
  <si>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</si>
  <si>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</si>
  <si>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</si>
  <si>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</si>
  <si>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</si>
  <si>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</si>
  <si>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</si>
  <si>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</si>
  <si>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</si>
  <si>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</si>
  <si>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</si>
  <si>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</si>
  <si>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</si>
  <si>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</si>
  <si>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302</t>
  </si>
  <si>
    <t>商品和服务支出</t>
  </si>
  <si>
    <t>30201</t>
  </si>
  <si>
    <t xml:space="preserve">  办公费</t>
  </si>
  <si>
    <t>30202</t>
  </si>
  <si>
    <t xml:space="preserve">  印刷费</t>
  </si>
  <si>
    <t>30203</t>
  </si>
  <si>
    <t xml:space="preserve">  咨询费</t>
  </si>
  <si>
    <t>30204</t>
  </si>
  <si>
    <r>
      <rPr>
        <sz val="12"/>
        <rFont val="宋体"/>
        <charset val="134"/>
      </rPr>
      <t xml:space="preserve"> </t>
    </r>
    <r>
      <rPr>
        <sz val="12"/>
        <rFont val="宋体"/>
        <charset val="134"/>
      </rPr>
      <t xml:space="preserve"> </t>
    </r>
    <r>
      <rPr>
        <sz val="12"/>
        <rFont val="宋体"/>
        <charset val="134"/>
      </rPr>
      <t>手续费</t>
    </r>
  </si>
  <si>
    <t>30205</t>
  </si>
  <si>
    <t xml:space="preserve">  水费</t>
  </si>
  <si>
    <t>30206</t>
  </si>
  <si>
    <t xml:space="preserve">  电费</t>
  </si>
  <si>
    <t>30207</t>
  </si>
  <si>
    <t xml:space="preserve">  邮电费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</si>
  <si>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</si>
  <si>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</si>
  <si>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</si>
  <si>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</si>
  <si>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</si>
  <si>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</si>
  <si>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</si>
  <si>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</si>
  <si>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</si>
  <si>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</si>
  <si>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</si>
  <si>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</si>
  <si>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</si>
  <si>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</si>
  <si>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</si>
  <si>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</si>
  <si>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</si>
  <si>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</si>
  <si>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</si>
  <si>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</si>
  <si>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</si>
  <si>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</si>
  <si>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</si>
  <si>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</si>
  <si>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</si>
  <si>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</si>
  <si>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</si>
  <si>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</si>
  <si>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</si>
  <si>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</si>
  <si>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</si>
  <si>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</si>
  <si>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</si>
  <si>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</si>
  <si>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30304</t>
  </si>
  <si>
    <t xml:space="preserve">  抚恤金</t>
  </si>
  <si>
    <t>30305</t>
  </si>
  <si>
    <t xml:space="preserve">  生活补助</t>
  </si>
  <si>
    <r>
      <rPr>
        <sz val="12"/>
        <rFont val="宋体"/>
        <charset val="134"/>
      </rPr>
      <t>3030</t>
    </r>
    <r>
      <rPr>
        <sz val="12"/>
        <rFont val="宋体"/>
        <charset val="134"/>
      </rPr>
      <t>9</t>
    </r>
  </si>
  <si>
    <t xml:space="preserve">  奖励金</t>
  </si>
  <si>
    <t>30399</t>
  </si>
  <si>
    <t xml:space="preserve">  其他对个人和家庭的补助支出</t>
  </si>
  <si>
    <t>表4</t>
  </si>
  <si>
    <t>重庆市万盛经济技术开发区煤电化产业园区管理委员会
一般公共预算“三公”经费支出表</t>
  </si>
  <si>
    <t>因公出国（境）费</t>
  </si>
  <si>
    <t>公务用车购置及运行费</t>
  </si>
  <si>
    <t>公务接待费</t>
  </si>
  <si>
    <t>公务用车购置费</t>
  </si>
  <si>
    <t>公务用车运行费</t>
  </si>
  <si>
    <t>表5</t>
  </si>
  <si>
    <t>重庆市万盛经济技术开发区煤电化产业园区管理委员会政府性基金预算支出表</t>
  </si>
  <si>
    <t>本年政府性基金预算财政拨款支出</t>
  </si>
  <si>
    <t>备注：本单位无政府性基金收支，故此表无数据。</t>
  </si>
  <si>
    <t>表6</t>
  </si>
  <si>
    <t>重庆市万盛经济技术开发区煤电化产业园区管理委员会
部门收支总表</t>
  </si>
  <si>
    <t>一般公共预算拨款收入</t>
  </si>
  <si>
    <t>政府性基金预算拨款收入</t>
  </si>
  <si>
    <t>国有资本经营预算拨款收入</t>
  </si>
  <si>
    <t>事业收入</t>
  </si>
  <si>
    <t>事业单位经营收入</t>
  </si>
  <si>
    <t>其他收入</t>
  </si>
  <si>
    <t>文化体育与传媒支出</t>
  </si>
  <si>
    <t>医疗卫生与计划生育支出</t>
  </si>
  <si>
    <t>商业服务业支出</t>
  </si>
  <si>
    <t>国土海洋气象等支出</t>
  </si>
  <si>
    <t>本年收入合计</t>
  </si>
  <si>
    <t>本年支出合计</t>
  </si>
  <si>
    <t>用事业基金弥补收支差额</t>
  </si>
  <si>
    <t>结转下年</t>
  </si>
  <si>
    <t>上年结转</t>
  </si>
  <si>
    <t>收入总计</t>
  </si>
  <si>
    <t>支出总计</t>
  </si>
  <si>
    <t>表7</t>
  </si>
  <si>
    <t>重庆市万盛经济技术开发区煤电化产业园区管理委员会部门收入总表</t>
  </si>
  <si>
    <t>科目</t>
  </si>
  <si>
    <t>非教育收费收入</t>
  </si>
  <si>
    <t>教育收费收入</t>
  </si>
  <si>
    <t>表8</t>
  </si>
  <si>
    <t>重庆市万盛经济技术开发区煤电化产业园区管理委员会部门支出总表</t>
  </si>
  <si>
    <t>上缴上级支出</t>
  </si>
  <si>
    <t>事业单位经营支出</t>
  </si>
  <si>
    <t>对下级单位补助支出</t>
  </si>
</sst>
</file>

<file path=xl/styles.xml><?xml version="1.0" encoding="utf-8"?>
<styleSheet xmlns="http://schemas.openxmlformats.org/spreadsheetml/2006/main">
  <numFmts count="6">
    <numFmt numFmtId="176" formatCode="#,##0.00_ "/>
    <numFmt numFmtId="42" formatCode="_ &quot;￥&quot;* #,##0_ ;_ &quot;￥&quot;* \-#,##0_ ;_ &quot;￥&quot;* &quot;-&quot;_ ;_ @_ "/>
    <numFmt numFmtId="177" formatCode=";;"/>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宋体"/>
      <charset val="134"/>
    </font>
    <font>
      <b/>
      <sz val="11"/>
      <name val="宋体"/>
      <charset val="134"/>
    </font>
    <font>
      <sz val="6"/>
      <name val="楷体_GB2312"/>
      <charset val="134"/>
    </font>
    <font>
      <sz val="10"/>
      <name val="宋体"/>
      <charset val="134"/>
    </font>
    <font>
      <b/>
      <sz val="18"/>
      <name val="华文细黑"/>
      <charset val="134"/>
    </font>
    <font>
      <sz val="12"/>
      <color theme="1"/>
      <name val="宋体"/>
      <charset val="134"/>
      <scheme val="minor"/>
    </font>
    <font>
      <b/>
      <sz val="20"/>
      <name val="华文细黑"/>
      <charset val="134"/>
    </font>
    <font>
      <b/>
      <sz val="12"/>
      <name val="楷体_GB2312"/>
      <charset val="134"/>
    </font>
    <font>
      <b/>
      <sz val="16"/>
      <name val="华文细黑"/>
      <charset val="134"/>
    </font>
    <font>
      <b/>
      <sz val="15"/>
      <color theme="3"/>
      <name val="宋体"/>
      <charset val="134"/>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9"/>
        <bgColor indexed="64"/>
      </patternFill>
    </fill>
    <fill>
      <patternFill patternType="solid">
        <fgColor theme="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21" fillId="16" borderId="0" applyNumberFormat="0" applyBorder="0" applyAlignment="0" applyProtection="0">
      <alignment vertical="center"/>
    </xf>
    <xf numFmtId="0" fontId="25" fillId="12"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0" fillId="2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 borderId="16" applyNumberFormat="0" applyFont="0" applyAlignment="0" applyProtection="0">
      <alignment vertical="center"/>
    </xf>
    <xf numFmtId="0" fontId="20" fillId="24" borderId="0" applyNumberFormat="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15" applyNumberFormat="0" applyFill="0" applyAlignment="0" applyProtection="0">
      <alignment vertical="center"/>
    </xf>
    <xf numFmtId="0" fontId="30" fillId="0" borderId="15" applyNumberFormat="0" applyFill="0" applyAlignment="0" applyProtection="0">
      <alignment vertical="center"/>
    </xf>
    <xf numFmtId="0" fontId="20" fillId="27" borderId="0" applyNumberFormat="0" applyBorder="0" applyAlignment="0" applyProtection="0">
      <alignment vertical="center"/>
    </xf>
    <xf numFmtId="0" fontId="19" fillId="0" borderId="20" applyNumberFormat="0" applyFill="0" applyAlignment="0" applyProtection="0">
      <alignment vertical="center"/>
    </xf>
    <xf numFmtId="0" fontId="20" fillId="26" borderId="0" applyNumberFormat="0" applyBorder="0" applyAlignment="0" applyProtection="0">
      <alignment vertical="center"/>
    </xf>
    <xf numFmtId="0" fontId="26" fillId="15" borderId="18" applyNumberFormat="0" applyAlignment="0" applyProtection="0">
      <alignment vertical="center"/>
    </xf>
    <xf numFmtId="0" fontId="27" fillId="15" borderId="17" applyNumberFormat="0" applyAlignment="0" applyProtection="0">
      <alignment vertical="center"/>
    </xf>
    <xf numFmtId="0" fontId="28" fillId="21" borderId="19" applyNumberFormat="0" applyAlignment="0" applyProtection="0">
      <alignment vertical="center"/>
    </xf>
    <xf numFmtId="0" fontId="21" fillId="23" borderId="0" applyNumberFormat="0" applyBorder="0" applyAlignment="0" applyProtection="0">
      <alignment vertical="center"/>
    </xf>
    <xf numFmtId="0" fontId="20" fillId="11" borderId="0" applyNumberFormat="0" applyBorder="0" applyAlignment="0" applyProtection="0">
      <alignment vertical="center"/>
    </xf>
    <xf numFmtId="0" fontId="34" fillId="0" borderId="22" applyNumberFormat="0" applyFill="0" applyAlignment="0" applyProtection="0">
      <alignment vertical="center"/>
    </xf>
    <xf numFmtId="0" fontId="33" fillId="0" borderId="21" applyNumberFormat="0" applyFill="0" applyAlignment="0" applyProtection="0">
      <alignment vertical="center"/>
    </xf>
    <xf numFmtId="0" fontId="24" fillId="10" borderId="0" applyNumberFormat="0" applyBorder="0" applyAlignment="0" applyProtection="0">
      <alignment vertical="center"/>
    </xf>
    <xf numFmtId="0" fontId="22" fillId="5" borderId="0" applyNumberFormat="0" applyBorder="0" applyAlignment="0" applyProtection="0">
      <alignment vertical="center"/>
    </xf>
    <xf numFmtId="0" fontId="21" fillId="25" borderId="0" applyNumberFormat="0" applyBorder="0" applyAlignment="0" applyProtection="0">
      <alignment vertical="center"/>
    </xf>
    <xf numFmtId="0" fontId="20" fillId="32" borderId="0" applyNumberFormat="0" applyBorder="0" applyAlignment="0" applyProtection="0">
      <alignment vertical="center"/>
    </xf>
    <xf numFmtId="0" fontId="21" fillId="22" borderId="0" applyNumberFormat="0" applyBorder="0" applyAlignment="0" applyProtection="0">
      <alignment vertical="center"/>
    </xf>
    <xf numFmtId="0" fontId="21" fillId="19" borderId="0" applyNumberFormat="0" applyBorder="0" applyAlignment="0" applyProtection="0">
      <alignment vertical="center"/>
    </xf>
    <xf numFmtId="0" fontId="21" fillId="30" borderId="0" applyNumberFormat="0" applyBorder="0" applyAlignment="0" applyProtection="0">
      <alignment vertical="center"/>
    </xf>
    <xf numFmtId="0" fontId="21" fillId="14" borderId="0" applyNumberFormat="0" applyBorder="0" applyAlignment="0" applyProtection="0">
      <alignment vertical="center"/>
    </xf>
    <xf numFmtId="0" fontId="20" fillId="9" borderId="0" applyNumberFormat="0" applyBorder="0" applyAlignment="0" applyProtection="0">
      <alignment vertical="center"/>
    </xf>
    <xf numFmtId="0" fontId="20" fillId="29"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0" fillId="8" borderId="0" applyNumberFormat="0" applyBorder="0" applyAlignment="0" applyProtection="0">
      <alignment vertical="center"/>
    </xf>
    <xf numFmtId="0" fontId="21" fillId="18" borderId="0" applyNumberFormat="0" applyBorder="0" applyAlignment="0" applyProtection="0">
      <alignment vertical="center"/>
    </xf>
    <xf numFmtId="0" fontId="20" fillId="17" borderId="0" applyNumberFormat="0" applyBorder="0" applyAlignment="0" applyProtection="0">
      <alignment vertical="center"/>
    </xf>
    <xf numFmtId="0" fontId="20" fillId="31" borderId="0" applyNumberFormat="0" applyBorder="0" applyAlignment="0" applyProtection="0">
      <alignment vertical="center"/>
    </xf>
    <xf numFmtId="0" fontId="21" fillId="28" borderId="0" applyNumberFormat="0" applyBorder="0" applyAlignment="0" applyProtection="0">
      <alignment vertical="center"/>
    </xf>
    <xf numFmtId="0" fontId="20" fillId="3" borderId="0" applyNumberFormat="0" applyBorder="0" applyAlignment="0" applyProtection="0">
      <alignment vertical="center"/>
    </xf>
    <xf numFmtId="0" fontId="1" fillId="0" borderId="0"/>
    <xf numFmtId="0" fontId="1" fillId="0" borderId="0"/>
  </cellStyleXfs>
  <cellXfs count="126">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xf>
    <xf numFmtId="0" fontId="7" fillId="0" borderId="1" xfId="0" applyNumberFormat="1" applyFont="1" applyFill="1" applyBorder="1" applyAlignment="1" applyProtection="1">
      <alignment horizontal="center" vertical="center"/>
    </xf>
    <xf numFmtId="4" fontId="7" fillId="0" borderId="1" xfId="0" applyNumberFormat="1" applyFont="1" applyFill="1" applyBorder="1" applyAlignment="1" applyProtection="1">
      <alignment horizontal="right" vertical="center"/>
    </xf>
    <xf numFmtId="0" fontId="6" fillId="0" borderId="3" xfId="5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left" vertical="center"/>
    </xf>
    <xf numFmtId="4" fontId="5" fillId="0" borderId="3" xfId="50" applyNumberFormat="1" applyFont="1" applyFill="1" applyBorder="1" applyAlignment="1" applyProtection="1">
      <alignment horizontal="right" vertical="center" wrapText="1"/>
    </xf>
    <xf numFmtId="0" fontId="1" fillId="0" borderId="1" xfId="50" applyFill="1" applyBorder="1"/>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wrapText="1"/>
    </xf>
    <xf numFmtId="0" fontId="6" fillId="0" borderId="5" xfId="50" applyFont="1" applyBorder="1" applyAlignment="1">
      <alignment horizontal="center" vertical="center" wrapText="1"/>
    </xf>
    <xf numFmtId="0" fontId="6" fillId="0" borderId="5"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6" xfId="50" applyNumberFormat="1" applyFont="1" applyFill="1" applyBorder="1" applyAlignment="1" applyProtection="1">
      <alignment horizontal="center" vertical="center" wrapText="1"/>
    </xf>
    <xf numFmtId="0" fontId="6" fillId="0" borderId="7" xfId="50" applyFont="1" applyBorder="1" applyAlignment="1">
      <alignment horizontal="center" vertical="center" wrapText="1"/>
    </xf>
    <xf numFmtId="4" fontId="5" fillId="0" borderId="1" xfId="50" applyNumberFormat="1" applyFont="1" applyFill="1" applyBorder="1" applyAlignment="1" applyProtection="1">
      <alignment horizontal="right" vertical="center" wrapText="1"/>
    </xf>
    <xf numFmtId="4" fontId="5" fillId="0" borderId="8" xfId="50" applyNumberFormat="1" applyFont="1" applyFill="1" applyBorder="1" applyAlignment="1" applyProtection="1">
      <alignment horizontal="right" vertical="center" wrapText="1"/>
    </xf>
    <xf numFmtId="4" fontId="5" fillId="0" borderId="9" xfId="50" applyNumberFormat="1" applyFont="1" applyFill="1" applyBorder="1" applyAlignment="1" applyProtection="1">
      <alignment horizontal="right" vertical="center" wrapText="1"/>
    </xf>
    <xf numFmtId="0" fontId="9" fillId="0" borderId="0" xfId="50" applyFont="1" applyFill="1" applyAlignment="1">
      <alignment horizontal="right"/>
    </xf>
    <xf numFmtId="0" fontId="5" fillId="0" borderId="10" xfId="50" applyNumberFormat="1" applyFont="1" applyFill="1" applyBorder="1" applyAlignment="1" applyProtection="1">
      <alignment horizontal="right"/>
    </xf>
    <xf numFmtId="0" fontId="10" fillId="0" borderId="0" xfId="50" applyFont="1" applyFill="1" applyAlignment="1">
      <alignment horizontal="right" vertical="center"/>
    </xf>
    <xf numFmtId="0" fontId="10" fillId="0" borderId="0" xfId="50" applyFont="1" applyFill="1" applyAlignment="1">
      <alignment vertical="center"/>
    </xf>
    <xf numFmtId="0" fontId="9" fillId="0" borderId="0" xfId="50" applyFont="1" applyAlignment="1">
      <alignment horizontal="right"/>
    </xf>
    <xf numFmtId="0" fontId="11" fillId="0" borderId="0" xfId="50" applyFont="1" applyFill="1" applyAlignment="1">
      <alignment horizontal="center" vertical="center" wrapText="1"/>
    </xf>
    <xf numFmtId="0" fontId="11" fillId="0" borderId="0" xfId="50" applyFont="1" applyFill="1" applyAlignment="1">
      <alignment horizontal="center"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12" fillId="0" borderId="1" xfId="0" applyFont="1" applyFill="1" applyBorder="1" applyAlignment="1">
      <alignment vertical="center"/>
    </xf>
    <xf numFmtId="4" fontId="5" fillId="0" borderId="1" xfId="0" applyNumberFormat="1" applyFont="1" applyFill="1" applyBorder="1" applyAlignment="1" applyProtection="1">
      <alignment horizontal="right" vertical="center"/>
    </xf>
    <xf numFmtId="176" fontId="12" fillId="0" borderId="1" xfId="0" applyNumberFormat="1" applyFont="1" applyFill="1" applyBorder="1" applyAlignment="1">
      <alignment vertical="center"/>
    </xf>
    <xf numFmtId="0" fontId="0" fillId="0" borderId="1" xfId="0" applyFont="1" applyFill="1" applyBorder="1" applyAlignment="1">
      <alignment vertical="center"/>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0" fillId="0" borderId="0" xfId="50" applyFont="1" applyFill="1"/>
    <xf numFmtId="0" fontId="13" fillId="0" borderId="0" xfId="50" applyFont="1" applyFill="1" applyAlignment="1">
      <alignment horizontal="centerContinuous"/>
    </xf>
    <xf numFmtId="0" fontId="14"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49" fontId="5" fillId="0" borderId="1" xfId="50" applyNumberFormat="1" applyFont="1" applyFill="1" applyBorder="1" applyAlignment="1" applyProtection="1">
      <alignment horizontal="left" vertical="center"/>
    </xf>
    <xf numFmtId="177" fontId="5" fillId="0" borderId="1" xfId="50" applyNumberFormat="1" applyFont="1" applyFill="1" applyBorder="1" applyAlignment="1" applyProtection="1">
      <alignment horizontal="left" vertical="center"/>
    </xf>
    <xf numFmtId="0" fontId="7" fillId="0" borderId="0" xfId="50" applyFont="1" applyFill="1"/>
    <xf numFmtId="0" fontId="3" fillId="0" borderId="0" xfId="50" applyFont="1" applyFill="1" applyAlignment="1">
      <alignment horizontal="centerContinuous" wrapText="1"/>
    </xf>
    <xf numFmtId="0" fontId="10" fillId="0" borderId="0" xfId="50" applyFont="1"/>
    <xf numFmtId="0" fontId="6" fillId="0" borderId="9"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wrapText="1"/>
    </xf>
    <xf numFmtId="0" fontId="6" fillId="0" borderId="12"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6" xfId="50" applyNumberFormat="1" applyFont="1" applyFill="1" applyBorder="1" applyAlignment="1" applyProtection="1">
      <alignment horizontal="center" vertical="center"/>
    </xf>
    <xf numFmtId="4" fontId="5" fillId="0" borderId="1" xfId="0" applyNumberFormat="1" applyFont="1" applyFill="1" applyBorder="1" applyAlignment="1" applyProtection="1">
      <alignment vertical="center"/>
    </xf>
    <xf numFmtId="4" fontId="5" fillId="0" borderId="1" xfId="0" applyNumberFormat="1" applyFont="1" applyFill="1" applyBorder="1" applyAlignment="1" applyProtection="1"/>
    <xf numFmtId="4" fontId="5" fillId="0" borderId="1" xfId="0" applyNumberFormat="1" applyFont="1" applyFill="1" applyBorder="1" applyAlignment="1" applyProtection="1">
      <alignment horizontal="right" vertical="center" wrapText="1"/>
    </xf>
    <xf numFmtId="0" fontId="9" fillId="0" borderId="0" xfId="50" applyFont="1" applyAlignment="1">
      <alignment horizontal="center" vertical="center"/>
    </xf>
    <xf numFmtId="0" fontId="6" fillId="0" borderId="11"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wrapText="1"/>
    </xf>
    <xf numFmtId="0" fontId="9" fillId="0" borderId="0" xfId="50" applyFont="1" applyAlignment="1">
      <alignment horizontal="right" vertical="center"/>
    </xf>
    <xf numFmtId="49" fontId="13" fillId="0" borderId="0" xfId="50" applyNumberFormat="1" applyFont="1" applyFill="1" applyAlignment="1" applyProtection="1">
      <alignment horizontal="center" wrapText="1"/>
    </xf>
    <xf numFmtId="49" fontId="13" fillId="0" borderId="0" xfId="50" applyNumberFormat="1" applyFont="1" applyFill="1" applyAlignment="1" applyProtection="1">
      <alignment horizontal="center"/>
    </xf>
    <xf numFmtId="0" fontId="5" fillId="0" borderId="0" xfId="50" applyFont="1" applyAlignment="1">
      <alignment horizontal="right" vertical="center"/>
    </xf>
    <xf numFmtId="49" fontId="5" fillId="0" borderId="3" xfId="0" applyNumberFormat="1" applyFont="1" applyFill="1" applyBorder="1" applyAlignment="1" applyProtection="1"/>
    <xf numFmtId="177" fontId="5" fillId="0" borderId="3" xfId="0" applyNumberFormat="1" applyFont="1" applyFill="1" applyBorder="1" applyAlignment="1" applyProtection="1">
      <alignment horizontal="center" vertical="center"/>
    </xf>
    <xf numFmtId="4" fontId="5" fillId="0" borderId="3"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vertical="center"/>
    </xf>
    <xf numFmtId="177" fontId="5" fillId="0" borderId="1" xfId="0" applyNumberFormat="1" applyFont="1" applyFill="1" applyBorder="1" applyAlignment="1" applyProtection="1">
      <alignment vertical="center"/>
    </xf>
    <xf numFmtId="4" fontId="5" fillId="0" borderId="2" xfId="0" applyNumberFormat="1" applyFont="1" applyFill="1" applyBorder="1" applyAlignment="1">
      <alignment horizontal="right" vertical="center" wrapText="1"/>
    </xf>
    <xf numFmtId="177" fontId="5" fillId="0" borderId="9" xfId="0" applyNumberFormat="1" applyFont="1" applyFill="1" applyBorder="1" applyAlignment="1" applyProtection="1">
      <alignment vertical="center"/>
    </xf>
    <xf numFmtId="4" fontId="5" fillId="0" borderId="9"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horizontal="left" vertical="center"/>
    </xf>
    <xf numFmtId="177" fontId="5" fillId="0" borderId="2" xfId="0" applyNumberFormat="1" applyFont="1" applyFill="1" applyBorder="1" applyAlignment="1" applyProtection="1">
      <alignment vertical="center"/>
    </xf>
    <xf numFmtId="4" fontId="5" fillId="0" borderId="1" xfId="0" applyNumberFormat="1" applyFont="1" applyFill="1" applyBorder="1" applyAlignment="1">
      <alignment horizontal="right" vertical="center" wrapText="1"/>
    </xf>
    <xf numFmtId="49" fontId="5" fillId="0" borderId="9" xfId="0" applyNumberFormat="1" applyFont="1" applyFill="1" applyBorder="1" applyAlignment="1" applyProtection="1">
      <alignment vertical="center"/>
    </xf>
    <xf numFmtId="0" fontId="5" fillId="0" borderId="9" xfId="0" applyFont="1" applyFill="1" applyBorder="1" applyAlignment="1">
      <alignment vertical="center"/>
    </xf>
    <xf numFmtId="4" fontId="5" fillId="0" borderId="2" xfId="0" applyNumberFormat="1" applyFont="1" applyFill="1" applyBorder="1" applyAlignment="1" applyProtection="1">
      <alignment horizontal="right" vertical="center" wrapText="1"/>
    </xf>
    <xf numFmtId="4" fontId="5" fillId="0" borderId="5" xfId="0" applyNumberFormat="1" applyFont="1" applyFill="1" applyBorder="1" applyAlignment="1">
      <alignment horizontal="right" vertical="center" wrapText="1"/>
    </xf>
    <xf numFmtId="0" fontId="5" fillId="0" borderId="1" xfId="0" applyFont="1" applyFill="1" applyBorder="1" applyAlignment="1">
      <alignment vertical="center"/>
    </xf>
    <xf numFmtId="49" fontId="15" fillId="0" borderId="0" xfId="50" applyNumberFormat="1" applyFont="1" applyFill="1" applyAlignment="1" applyProtection="1">
      <alignment horizontal="center" wrapText="1"/>
    </xf>
    <xf numFmtId="49" fontId="15" fillId="0" borderId="0" xfId="50" applyNumberFormat="1" applyFont="1" applyFill="1" applyAlignment="1" applyProtection="1">
      <alignment horizontal="center"/>
    </xf>
    <xf numFmtId="0" fontId="5" fillId="0" borderId="0" xfId="50" applyNumberFormat="1" applyFont="1" applyFill="1" applyAlignment="1" applyProtection="1">
      <alignment horizontal="right"/>
    </xf>
    <xf numFmtId="0" fontId="6" fillId="0" borderId="8" xfId="5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left" vertical="center"/>
    </xf>
    <xf numFmtId="0" fontId="6" fillId="0" borderId="9" xfId="0" applyNumberFormat="1" applyFont="1" applyFill="1" applyBorder="1" applyAlignment="1" applyProtection="1">
      <alignment horizontal="left" vertical="center"/>
    </xf>
    <xf numFmtId="0" fontId="5" fillId="0" borderId="9" xfId="0" applyNumberFormat="1" applyFont="1" applyFill="1" applyBorder="1" applyAlignment="1" applyProtection="1">
      <alignment horizontal="left" vertical="center"/>
    </xf>
    <xf numFmtId="0" fontId="2" fillId="0" borderId="0" xfId="49" applyNumberFormat="1" applyFont="1" applyFill="1" applyAlignment="1" applyProtection="1">
      <alignment wrapText="1"/>
    </xf>
    <xf numFmtId="0" fontId="10" fillId="0" borderId="0" xfId="49" applyFont="1" applyAlignment="1">
      <alignment wrapText="1"/>
    </xf>
    <xf numFmtId="0" fontId="13" fillId="0" borderId="0" xfId="49" applyNumberFormat="1" applyFont="1" applyFill="1" applyAlignment="1" applyProtection="1">
      <alignment horizontal="center" wrapText="1"/>
    </xf>
    <xf numFmtId="0" fontId="13" fillId="0" borderId="0" xfId="49" applyNumberFormat="1" applyFont="1" applyFill="1" applyAlignment="1" applyProtection="1">
      <alignment horizontal="center"/>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5" fillId="0" borderId="1" xfId="49" applyFont="1" applyBorder="1" applyAlignment="1">
      <alignment horizontal="center" vertical="center"/>
    </xf>
    <xf numFmtId="176" fontId="7" fillId="0" borderId="1" xfId="0" applyNumberFormat="1" applyFont="1" applyFill="1" applyBorder="1" applyAlignment="1" applyProtection="1">
      <alignment vertical="center" wrapText="1"/>
    </xf>
    <xf numFmtId="4" fontId="5" fillId="0" borderId="1" xfId="49" applyNumberFormat="1" applyFont="1" applyBorder="1" applyAlignment="1">
      <alignment horizontal="left" vertical="center"/>
    </xf>
    <xf numFmtId="176" fontId="5" fillId="0" borderId="1" xfId="49" applyNumberFormat="1" applyFont="1" applyBorder="1" applyAlignment="1">
      <alignment horizontal="right" vertical="center"/>
    </xf>
    <xf numFmtId="0" fontId="5" fillId="0" borderId="1" xfId="49" applyFont="1" applyFill="1" applyBorder="1" applyAlignment="1">
      <alignment horizontal="left" vertical="center"/>
    </xf>
    <xf numFmtId="4" fontId="5" fillId="0" borderId="1" xfId="49" applyNumberFormat="1" applyFont="1" applyBorder="1" applyAlignment="1">
      <alignment horizontal="left" vertical="center" wrapText="1"/>
    </xf>
    <xf numFmtId="176" fontId="5" fillId="0" borderId="1" xfId="49" applyNumberFormat="1" applyFont="1" applyBorder="1" applyAlignment="1">
      <alignment horizontal="right" vertical="center" wrapText="1"/>
    </xf>
    <xf numFmtId="176" fontId="5" fillId="0" borderId="1" xfId="49" applyNumberFormat="1" applyFont="1" applyFill="1" applyBorder="1" applyAlignment="1" applyProtection="1">
      <alignment horizontal="right" vertical="center" wrapText="1"/>
    </xf>
    <xf numFmtId="0" fontId="5" fillId="0" borderId="1" xfId="49" applyFont="1" applyBorder="1" applyAlignment="1">
      <alignment horizontal="left" vertical="center"/>
    </xf>
    <xf numFmtId="4" fontId="5" fillId="0" borderId="1" xfId="49" applyNumberFormat="1" applyFont="1" applyFill="1" applyBorder="1" applyAlignment="1">
      <alignment horizontal="left" vertical="center" wrapText="1"/>
    </xf>
    <xf numFmtId="176" fontId="5" fillId="0" borderId="1" xfId="49" applyNumberFormat="1" applyFont="1" applyFill="1" applyBorder="1" applyAlignment="1">
      <alignment horizontal="right" vertical="center" wrapText="1"/>
    </xf>
    <xf numFmtId="176" fontId="5" fillId="0" borderId="1" xfId="49" applyNumberFormat="1" applyFont="1" applyBorder="1" applyAlignment="1">
      <alignment horizontal="center" vertical="center"/>
    </xf>
    <xf numFmtId="4" fontId="5" fillId="0" borderId="1" xfId="49" applyNumberFormat="1" applyFont="1" applyBorder="1" applyAlignment="1">
      <alignment horizontal="center" vertical="center"/>
    </xf>
    <xf numFmtId="176" fontId="5" fillId="0" borderId="1" xfId="49" applyNumberFormat="1" applyFont="1" applyFill="1" applyBorder="1" applyAlignment="1" applyProtection="1">
      <alignment horizontal="right" vertical="center"/>
    </xf>
    <xf numFmtId="176" fontId="5" fillId="0" borderId="1" xfId="49" applyNumberFormat="1" applyFont="1" applyFill="1" applyBorder="1" applyAlignment="1">
      <alignment horizontal="center" vertical="center"/>
    </xf>
    <xf numFmtId="4" fontId="5" fillId="0" borderId="1" xfId="49"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37096;&#38376;&#39044;&#31639;&#25209;&#22797;&#65288;&#29028;&#30005;&#21270;&#22253;&#2130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044;&#20915;&#31639;&#20844;&#24320;\&#39044;&#31639;&#20844;&#24320;\2018&#39044;&#31639;&#20844;&#24320;\2018&#24180;&#37096;&#38376;&#39044;&#31639;&#25209;&#22797;&#65288;542001&#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批复1"/>
      <sheetName val="批复2"/>
      <sheetName val="1、财政拨款收支总表"/>
      <sheetName val="2、一般公共预算财政拨款支出预算表"/>
      <sheetName val="3、一般公共预算财政拨款基本支出预算表"/>
      <sheetName val="4、一般公共预算“三公”经费支出表"/>
      <sheetName val="5、政府性基金预算支出表"/>
      <sheetName val="6、部门收支总表"/>
      <sheetName val="7、部门收入总表"/>
      <sheetName val="8、部门支出总表"/>
      <sheetName val="9-部门预算单（2019）"/>
      <sheetName val="10-收入计划"/>
      <sheetName val="预算单位"/>
      <sheetName val="三公经费控制表"/>
      <sheetName val="政府采购预算表"/>
      <sheetName val="公开部门"/>
    </sheetNames>
    <sheetDataSet>
      <sheetData sheetId="0">
        <row r="14">
          <cell r="J14" t="str">
            <v>542001</v>
          </cell>
        </row>
      </sheetData>
      <sheetData sheetId="1"/>
      <sheetData sheetId="2"/>
      <sheetData sheetId="3"/>
      <sheetData sheetId="4"/>
      <sheetData sheetId="5"/>
      <sheetData sheetId="6"/>
      <sheetData sheetId="7"/>
      <sheetData sheetId="8"/>
      <sheetData sheetId="9"/>
      <sheetData sheetId="10"/>
      <sheetData sheetId="11"/>
      <sheetData sheetId="12"/>
      <sheetData sheetId="13">
        <row r="4">
          <cell r="A4" t="str">
            <v>913</v>
          </cell>
        </row>
        <row r="4">
          <cell r="G4">
            <v>0</v>
          </cell>
          <cell r="H4">
            <v>0</v>
          </cell>
          <cell r="I4">
            <v>4</v>
          </cell>
          <cell r="J4">
            <v>1.5</v>
          </cell>
        </row>
        <row r="5">
          <cell r="A5" t="str">
            <v>542001</v>
          </cell>
        </row>
        <row r="5">
          <cell r="G5">
            <v>0</v>
          </cell>
          <cell r="H5">
            <v>0</v>
          </cell>
          <cell r="I5">
            <v>4</v>
          </cell>
          <cell r="J5">
            <v>1.5</v>
          </cell>
        </row>
      </sheetData>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批复1"/>
      <sheetName val="批复2"/>
      <sheetName val="1、部门收支总表"/>
      <sheetName val="2、部门收入总表"/>
      <sheetName val="3、部门支出总表"/>
      <sheetName val="4、财政拨款收支总表"/>
      <sheetName val="5、一般公共预算财政拨款支出预算表"/>
      <sheetName val="6、一般公共预算财政拨款基本支出预算表"/>
      <sheetName val="7、一般公共预算“三公”经费支出表"/>
      <sheetName val="8、政府性基金预算支出表"/>
      <sheetName val="9-部门预算单（2018）"/>
      <sheetName val="10-收入计划"/>
      <sheetName val="公开部门"/>
      <sheetName val="预算单位"/>
      <sheetName val="Sheet1"/>
    </sheetNames>
    <sheetDataSet>
      <sheetData sheetId="0"/>
      <sheetData sheetId="1"/>
      <sheetData sheetId="2"/>
      <sheetData sheetId="3"/>
      <sheetData sheetId="4"/>
      <sheetData sheetId="5"/>
      <sheetData sheetId="6"/>
      <sheetData sheetId="7"/>
      <sheetData sheetId="8"/>
      <sheetData sheetId="9"/>
      <sheetData sheetId="10">
        <row r="5">
          <cell r="J5" t="str">
            <v>一般公共</v>
          </cell>
        </row>
        <row r="5">
          <cell r="U5" t="str">
            <v>机关事业单位基本养老保险缴费</v>
          </cell>
        </row>
        <row r="5">
          <cell r="AC5">
            <v>10.873</v>
          </cell>
        </row>
        <row r="6">
          <cell r="J6" t="str">
            <v>一般公共</v>
          </cell>
        </row>
        <row r="6">
          <cell r="U6" t="str">
            <v>机关事业单位基本养老保险缴费</v>
          </cell>
        </row>
        <row r="6">
          <cell r="AC6">
            <v>7.598</v>
          </cell>
        </row>
        <row r="7">
          <cell r="J7" t="str">
            <v>一般公共</v>
          </cell>
        </row>
        <row r="7">
          <cell r="U7" t="str">
            <v>职业年金缴费</v>
          </cell>
        </row>
        <row r="7">
          <cell r="AC7">
            <v>4.349</v>
          </cell>
        </row>
        <row r="8">
          <cell r="J8" t="str">
            <v>一般公共</v>
          </cell>
        </row>
        <row r="8">
          <cell r="U8" t="str">
            <v>职业年金缴费</v>
          </cell>
        </row>
        <row r="8">
          <cell r="AC8">
            <v>3.039</v>
          </cell>
        </row>
        <row r="9">
          <cell r="J9" t="str">
            <v>一般公共</v>
          </cell>
        </row>
        <row r="9">
          <cell r="U9" t="str">
            <v>职工基本医疗保险缴费</v>
          </cell>
        </row>
        <row r="9">
          <cell r="AC9">
            <v>5.741</v>
          </cell>
        </row>
        <row r="10">
          <cell r="J10" t="str">
            <v>一般公共</v>
          </cell>
        </row>
        <row r="10">
          <cell r="U10" t="str">
            <v>职工基本医疗保险缴费</v>
          </cell>
        </row>
        <row r="10">
          <cell r="AC10">
            <v>0.815</v>
          </cell>
        </row>
        <row r="11">
          <cell r="J11" t="str">
            <v>一般公共</v>
          </cell>
        </row>
        <row r="11">
          <cell r="U11" t="str">
            <v>职工基本医疗保险缴费</v>
          </cell>
        </row>
        <row r="11">
          <cell r="AC11">
            <v>4.349</v>
          </cell>
        </row>
        <row r="12">
          <cell r="J12" t="str">
            <v>一般公共</v>
          </cell>
        </row>
        <row r="12">
          <cell r="U12" t="str">
            <v>职工基本医疗保险缴费</v>
          </cell>
        </row>
        <row r="12">
          <cell r="AC12">
            <v>0.57</v>
          </cell>
        </row>
        <row r="13">
          <cell r="J13" t="str">
            <v>一般公共</v>
          </cell>
        </row>
        <row r="13">
          <cell r="U13" t="str">
            <v>基本工资</v>
          </cell>
        </row>
        <row r="13">
          <cell r="AC13">
            <v>59.93</v>
          </cell>
        </row>
        <row r="14">
          <cell r="J14" t="str">
            <v>一般公共</v>
          </cell>
        </row>
        <row r="14">
          <cell r="U14" t="str">
            <v>奖金</v>
          </cell>
        </row>
        <row r="14">
          <cell r="AC14">
            <v>3.951</v>
          </cell>
        </row>
        <row r="15">
          <cell r="J15" t="str">
            <v>一般公共</v>
          </cell>
        </row>
        <row r="15">
          <cell r="U15" t="str">
            <v>其他社会保障缴费</v>
          </cell>
        </row>
        <row r="15">
          <cell r="AC15">
            <v>0.777</v>
          </cell>
        </row>
        <row r="16">
          <cell r="J16" t="str">
            <v>一般公共</v>
          </cell>
        </row>
        <row r="16">
          <cell r="U16" t="str">
            <v>其他社会保障缴费</v>
          </cell>
        </row>
        <row r="16">
          <cell r="AC16">
            <v>0.266</v>
          </cell>
        </row>
        <row r="17">
          <cell r="J17" t="str">
            <v>一般公共</v>
          </cell>
        </row>
        <row r="17">
          <cell r="U17" t="str">
            <v>其他社会保障缴费</v>
          </cell>
        </row>
        <row r="17">
          <cell r="AC17">
            <v>0.799</v>
          </cell>
        </row>
        <row r="18">
          <cell r="J18" t="str">
            <v>一般公共</v>
          </cell>
        </row>
        <row r="18">
          <cell r="U18" t="str">
            <v>其他社会保障缴费</v>
          </cell>
        </row>
        <row r="18">
          <cell r="AC18">
            <v>0.533</v>
          </cell>
        </row>
        <row r="19">
          <cell r="J19" t="str">
            <v>一般公共</v>
          </cell>
        </row>
        <row r="19">
          <cell r="U19" t="str">
            <v>其他社会保障缴费</v>
          </cell>
        </row>
        <row r="19">
          <cell r="AC19">
            <v>10.656</v>
          </cell>
        </row>
        <row r="20">
          <cell r="J20" t="str">
            <v>一般公共</v>
          </cell>
        </row>
        <row r="20">
          <cell r="U20" t="str">
            <v>其他社会保障缴费</v>
          </cell>
        </row>
        <row r="20">
          <cell r="AC20">
            <v>4.529</v>
          </cell>
        </row>
        <row r="21">
          <cell r="J21" t="str">
            <v>一般公共</v>
          </cell>
        </row>
        <row r="21">
          <cell r="U21" t="str">
            <v>其他社会保障缴费</v>
          </cell>
        </row>
        <row r="21">
          <cell r="AC21">
            <v>0.272</v>
          </cell>
        </row>
        <row r="22">
          <cell r="J22" t="str">
            <v>一般公共</v>
          </cell>
        </row>
        <row r="22">
          <cell r="U22" t="str">
            <v>其他工资福利支出</v>
          </cell>
        </row>
        <row r="22">
          <cell r="AC22">
            <v>21.6</v>
          </cell>
        </row>
        <row r="23">
          <cell r="J23" t="str">
            <v>一般公共</v>
          </cell>
        </row>
        <row r="23">
          <cell r="U23" t="str">
            <v>其他工资福利支出</v>
          </cell>
        </row>
        <row r="23">
          <cell r="AC23">
            <v>15.176</v>
          </cell>
        </row>
        <row r="24">
          <cell r="J24" t="str">
            <v>一般公共</v>
          </cell>
        </row>
        <row r="24">
          <cell r="U24" t="str">
            <v>办公费</v>
          </cell>
        </row>
        <row r="24">
          <cell r="AC24">
            <v>0.599</v>
          </cell>
        </row>
        <row r="25">
          <cell r="J25" t="str">
            <v>一般公共</v>
          </cell>
        </row>
        <row r="25">
          <cell r="U25" t="str">
            <v>办公费</v>
          </cell>
        </row>
        <row r="25">
          <cell r="AC25">
            <v>7.308</v>
          </cell>
        </row>
        <row r="26">
          <cell r="J26" t="str">
            <v>一般公共</v>
          </cell>
        </row>
        <row r="26">
          <cell r="U26" t="str">
            <v>水费</v>
          </cell>
        </row>
        <row r="26">
          <cell r="AC26">
            <v>0.5</v>
          </cell>
        </row>
        <row r="27">
          <cell r="J27" t="str">
            <v>一般公共</v>
          </cell>
        </row>
        <row r="27">
          <cell r="U27" t="str">
            <v>电费</v>
          </cell>
        </row>
        <row r="27">
          <cell r="AC27">
            <v>1.5</v>
          </cell>
        </row>
        <row r="28">
          <cell r="J28" t="str">
            <v>一般公共</v>
          </cell>
        </row>
        <row r="28">
          <cell r="U28" t="str">
            <v>邮电费</v>
          </cell>
        </row>
        <row r="28">
          <cell r="AC28">
            <v>1.5</v>
          </cell>
        </row>
        <row r="29">
          <cell r="J29" t="str">
            <v>一般公共</v>
          </cell>
        </row>
        <row r="29">
          <cell r="U29" t="str">
            <v>差旅费</v>
          </cell>
        </row>
        <row r="29">
          <cell r="AC29">
            <v>7</v>
          </cell>
        </row>
        <row r="30">
          <cell r="J30" t="str">
            <v>一般公共</v>
          </cell>
        </row>
        <row r="30">
          <cell r="U30" t="str">
            <v>维修（护）费</v>
          </cell>
        </row>
        <row r="30">
          <cell r="AC30">
            <v>1</v>
          </cell>
        </row>
        <row r="31">
          <cell r="J31" t="str">
            <v>一般公共</v>
          </cell>
        </row>
        <row r="31">
          <cell r="U31" t="str">
            <v>会议费</v>
          </cell>
        </row>
        <row r="31">
          <cell r="AC31">
            <v>1</v>
          </cell>
        </row>
        <row r="32">
          <cell r="J32" t="str">
            <v>一般公共</v>
          </cell>
        </row>
        <row r="32">
          <cell r="U32" t="str">
            <v>培训费</v>
          </cell>
        </row>
        <row r="32">
          <cell r="AC32">
            <v>0.899</v>
          </cell>
        </row>
        <row r="33">
          <cell r="J33" t="str">
            <v>一般公共</v>
          </cell>
        </row>
        <row r="33">
          <cell r="U33" t="str">
            <v>公务接待费</v>
          </cell>
          <cell r="V33">
            <v>3</v>
          </cell>
        </row>
        <row r="33">
          <cell r="AC33">
            <v>3</v>
          </cell>
        </row>
        <row r="34">
          <cell r="J34" t="str">
            <v>一般公共</v>
          </cell>
        </row>
        <row r="34">
          <cell r="U34" t="str">
            <v>工会经费</v>
          </cell>
        </row>
        <row r="34">
          <cell r="AC34">
            <v>1.199</v>
          </cell>
        </row>
        <row r="35">
          <cell r="J35" t="str">
            <v>一般公共</v>
          </cell>
        </row>
        <row r="35">
          <cell r="U35" t="str">
            <v>福利费</v>
          </cell>
        </row>
        <row r="35">
          <cell r="AC35">
            <v>0.835</v>
          </cell>
        </row>
        <row r="36">
          <cell r="J36" t="str">
            <v>一般公共</v>
          </cell>
        </row>
        <row r="36">
          <cell r="U36" t="str">
            <v>公务用车运行维护费</v>
          </cell>
        </row>
        <row r="36">
          <cell r="AC36">
            <v>4</v>
          </cell>
        </row>
        <row r="37">
          <cell r="J37" t="str">
            <v>一般公共</v>
          </cell>
        </row>
        <row r="37">
          <cell r="U37" t="str">
            <v>其他商品和服务支出</v>
          </cell>
        </row>
        <row r="37">
          <cell r="AC37">
            <v>8</v>
          </cell>
        </row>
        <row r="38">
          <cell r="J38" t="str">
            <v>一般公共</v>
          </cell>
        </row>
        <row r="38">
          <cell r="U38" t="str">
            <v>基本工资</v>
          </cell>
        </row>
        <row r="38">
          <cell r="AC38">
            <v>35.25</v>
          </cell>
        </row>
        <row r="39">
          <cell r="J39" t="str">
            <v>一般公共</v>
          </cell>
        </row>
        <row r="39">
          <cell r="U39" t="str">
            <v>绩效工资</v>
          </cell>
        </row>
        <row r="39">
          <cell r="AC39">
            <v>4.923</v>
          </cell>
        </row>
        <row r="40">
          <cell r="J40" t="str">
            <v>一般公共</v>
          </cell>
        </row>
        <row r="40">
          <cell r="U40" t="str">
            <v>其他社会保障缴费</v>
          </cell>
        </row>
        <row r="40">
          <cell r="AC40">
            <v>0.777</v>
          </cell>
        </row>
        <row r="41">
          <cell r="J41" t="str">
            <v>一般公共</v>
          </cell>
        </row>
        <row r="41">
          <cell r="U41" t="str">
            <v>其他社会保障缴费</v>
          </cell>
        </row>
        <row r="41">
          <cell r="AC41">
            <v>0.19</v>
          </cell>
        </row>
        <row r="42">
          <cell r="J42" t="str">
            <v>一般公共</v>
          </cell>
        </row>
        <row r="42">
          <cell r="U42" t="str">
            <v>其他社会保障缴费</v>
          </cell>
        </row>
        <row r="42">
          <cell r="AC42">
            <v>0.191</v>
          </cell>
        </row>
        <row r="43">
          <cell r="J43" t="str">
            <v>一般公共</v>
          </cell>
        </row>
        <row r="43">
          <cell r="U43" t="str">
            <v>其他工资福利支出</v>
          </cell>
        </row>
        <row r="43">
          <cell r="AC43">
            <v>15.176</v>
          </cell>
        </row>
        <row r="44">
          <cell r="J44" t="str">
            <v>一般公共</v>
          </cell>
        </row>
        <row r="44">
          <cell r="U44" t="str">
            <v>办公费</v>
          </cell>
        </row>
        <row r="44">
          <cell r="AC44">
            <v>0.402</v>
          </cell>
        </row>
        <row r="45">
          <cell r="J45" t="str">
            <v>一般公共</v>
          </cell>
        </row>
        <row r="45">
          <cell r="U45" t="str">
            <v>办公费</v>
          </cell>
        </row>
        <row r="45">
          <cell r="AC45">
            <v>15.7</v>
          </cell>
        </row>
        <row r="46">
          <cell r="J46" t="str">
            <v>一般公共</v>
          </cell>
        </row>
        <row r="46">
          <cell r="U46" t="str">
            <v>水费</v>
          </cell>
        </row>
        <row r="46">
          <cell r="AC46">
            <v>0.5</v>
          </cell>
        </row>
        <row r="47">
          <cell r="J47" t="str">
            <v>一般公共</v>
          </cell>
        </row>
        <row r="47">
          <cell r="U47" t="str">
            <v>电费</v>
          </cell>
        </row>
        <row r="47">
          <cell r="AC47">
            <v>1.5</v>
          </cell>
        </row>
        <row r="48">
          <cell r="J48" t="str">
            <v>一般公共</v>
          </cell>
        </row>
        <row r="48">
          <cell r="U48" t="str">
            <v>邮电费</v>
          </cell>
        </row>
        <row r="48">
          <cell r="AC48">
            <v>0.44</v>
          </cell>
        </row>
        <row r="49">
          <cell r="J49" t="str">
            <v>一般公共</v>
          </cell>
        </row>
        <row r="49">
          <cell r="U49" t="str">
            <v>差旅费</v>
          </cell>
        </row>
        <row r="49">
          <cell r="AC49">
            <v>7</v>
          </cell>
        </row>
        <row r="50">
          <cell r="J50" t="str">
            <v>一般公共</v>
          </cell>
        </row>
        <row r="50">
          <cell r="U50" t="str">
            <v>培训费</v>
          </cell>
        </row>
        <row r="50">
          <cell r="AC50">
            <v>0.603</v>
          </cell>
        </row>
        <row r="51">
          <cell r="J51" t="str">
            <v>一般公共</v>
          </cell>
        </row>
        <row r="51">
          <cell r="U51" t="str">
            <v>工会经费</v>
          </cell>
        </row>
        <row r="51">
          <cell r="AC51">
            <v>0.803</v>
          </cell>
        </row>
        <row r="52">
          <cell r="J52" t="str">
            <v>一般公共</v>
          </cell>
        </row>
        <row r="52">
          <cell r="U52" t="str">
            <v>福利费</v>
          </cell>
        </row>
        <row r="52">
          <cell r="AC52">
            <v>0.574</v>
          </cell>
        </row>
        <row r="53">
          <cell r="J53" t="str">
            <v>一般公共</v>
          </cell>
        </row>
        <row r="53">
          <cell r="U53" t="str">
            <v>其他商品和服务支出</v>
          </cell>
        </row>
        <row r="53">
          <cell r="AC53">
            <v>10</v>
          </cell>
        </row>
        <row r="54">
          <cell r="J54" t="str">
            <v>一般公共</v>
          </cell>
        </row>
        <row r="54">
          <cell r="U54" t="str">
            <v>住房公积金</v>
          </cell>
        </row>
        <row r="54">
          <cell r="AC54">
            <v>12.825</v>
          </cell>
        </row>
        <row r="55">
          <cell r="J55" t="str">
            <v>一般公共</v>
          </cell>
        </row>
        <row r="55">
          <cell r="U55" t="str">
            <v>住房公积金</v>
          </cell>
        </row>
        <row r="55">
          <cell r="AC55">
            <v>7.388</v>
          </cell>
        </row>
      </sheetData>
      <sheetData sheetId="11"/>
      <sheetData sheetId="12"/>
      <sheetData sheetId="13"/>
      <sheetData sheetId="1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showZeros="0" topLeftCell="A6" workbookViewId="0">
      <selection activeCell="B24" sqref="B24:B27"/>
    </sheetView>
  </sheetViews>
  <sheetFormatPr defaultColWidth="9" defaultRowHeight="13.5" outlineLevelCol="6"/>
  <cols>
    <col min="1" max="1" width="22.75" customWidth="1"/>
    <col min="2" max="2" width="14.625" customWidth="1"/>
    <col min="3" max="3" width="30.25" customWidth="1"/>
    <col min="4" max="5" width="14.625" customWidth="1"/>
    <col min="6" max="6" width="13.75" customWidth="1"/>
    <col min="7" max="7" width="14.625" customWidth="1"/>
  </cols>
  <sheetData>
    <row r="1" spans="1:7">
      <c r="A1" s="102" t="s">
        <v>0</v>
      </c>
      <c r="B1" s="103"/>
      <c r="C1" s="103"/>
      <c r="D1" s="103"/>
      <c r="E1" s="103"/>
      <c r="F1" s="103"/>
      <c r="G1" s="103"/>
    </row>
    <row r="2" ht="54" customHeight="1" spans="1:7">
      <c r="A2" s="104" t="s">
        <v>1</v>
      </c>
      <c r="B2" s="105"/>
      <c r="C2" s="105"/>
      <c r="D2" s="105"/>
      <c r="E2" s="105"/>
      <c r="F2" s="105"/>
      <c r="G2" s="105"/>
    </row>
    <row r="3" ht="14.25" spans="1:7">
      <c r="A3" s="106"/>
      <c r="B3" s="107"/>
      <c r="C3" s="107"/>
      <c r="D3" s="107"/>
      <c r="E3" s="107"/>
      <c r="F3" s="107"/>
      <c r="G3" s="108" t="s">
        <v>2</v>
      </c>
    </row>
    <row r="4" ht="20.1" customHeight="1" spans="1:7">
      <c r="A4" s="109" t="s">
        <v>3</v>
      </c>
      <c r="B4" s="109"/>
      <c r="C4" s="109" t="s">
        <v>4</v>
      </c>
      <c r="D4" s="109"/>
      <c r="E4" s="109"/>
      <c r="F4" s="109"/>
      <c r="G4" s="109"/>
    </row>
    <row r="5" ht="32.1" customHeight="1" spans="1:7">
      <c r="A5" s="109" t="s">
        <v>5</v>
      </c>
      <c r="B5" s="109" t="s">
        <v>6</v>
      </c>
      <c r="C5" s="109" t="s">
        <v>5</v>
      </c>
      <c r="D5" s="109" t="s">
        <v>7</v>
      </c>
      <c r="E5" s="109" t="s">
        <v>8</v>
      </c>
      <c r="F5" s="109" t="s">
        <v>9</v>
      </c>
      <c r="G5" s="109" t="s">
        <v>10</v>
      </c>
    </row>
    <row r="6" ht="20.1" customHeight="1" spans="1:7">
      <c r="A6" s="110" t="s">
        <v>11</v>
      </c>
      <c r="B6" s="111">
        <v>371.617</v>
      </c>
      <c r="C6" s="112" t="s">
        <v>12</v>
      </c>
      <c r="D6" s="111">
        <v>371.617</v>
      </c>
      <c r="E6" s="111">
        <v>371.617</v>
      </c>
      <c r="F6" s="113"/>
      <c r="G6" s="113"/>
    </row>
    <row r="7" ht="20.1" customHeight="1" spans="1:7">
      <c r="A7" s="114" t="s">
        <v>13</v>
      </c>
      <c r="B7" s="111">
        <v>371.617</v>
      </c>
      <c r="C7" s="115" t="s">
        <v>14</v>
      </c>
      <c r="D7" s="116">
        <v>0</v>
      </c>
      <c r="E7" s="116">
        <v>0</v>
      </c>
      <c r="F7" s="116"/>
      <c r="G7" s="116"/>
    </row>
    <row r="8" ht="20.1" customHeight="1" spans="1:7">
      <c r="A8" s="114" t="s">
        <v>15</v>
      </c>
      <c r="B8" s="117">
        <v>0</v>
      </c>
      <c r="C8" s="115" t="s">
        <v>16</v>
      </c>
      <c r="D8" s="116">
        <v>0</v>
      </c>
      <c r="E8" s="116">
        <v>0</v>
      </c>
      <c r="F8" s="116"/>
      <c r="G8" s="116"/>
    </row>
    <row r="9" ht="20.1" customHeight="1" spans="1:7">
      <c r="A9" s="118" t="s">
        <v>17</v>
      </c>
      <c r="B9" s="117">
        <v>0</v>
      </c>
      <c r="C9" s="119" t="s">
        <v>18</v>
      </c>
      <c r="D9" s="116">
        <v>0</v>
      </c>
      <c r="E9" s="116">
        <v>0</v>
      </c>
      <c r="F9" s="116"/>
      <c r="G9" s="116"/>
    </row>
    <row r="10" ht="20.1" customHeight="1" spans="1:7">
      <c r="A10" s="118"/>
      <c r="B10" s="117"/>
      <c r="C10" s="119" t="s">
        <v>19</v>
      </c>
      <c r="D10" s="116">
        <v>0</v>
      </c>
      <c r="E10" s="116">
        <v>0</v>
      </c>
      <c r="F10" s="116"/>
      <c r="G10" s="116"/>
    </row>
    <row r="11" ht="20.1" customHeight="1" spans="1:7">
      <c r="A11" s="118"/>
      <c r="B11" s="117"/>
      <c r="C11" s="119" t="s">
        <v>20</v>
      </c>
      <c r="D11" s="116">
        <v>0</v>
      </c>
      <c r="E11" s="116">
        <v>0</v>
      </c>
      <c r="F11" s="116"/>
      <c r="G11" s="116"/>
    </row>
    <row r="12" ht="20.1" customHeight="1" spans="1:7">
      <c r="A12" s="118"/>
      <c r="B12" s="117"/>
      <c r="C12" s="119" t="s">
        <v>21</v>
      </c>
      <c r="D12" s="116">
        <v>0</v>
      </c>
      <c r="E12" s="116">
        <v>0</v>
      </c>
      <c r="F12" s="116"/>
      <c r="G12" s="116"/>
    </row>
    <row r="13" ht="20.1" customHeight="1" spans="1:7">
      <c r="A13" s="118"/>
      <c r="B13" s="117"/>
      <c r="C13" s="119" t="s">
        <v>22</v>
      </c>
      <c r="D13" s="116">
        <v>0</v>
      </c>
      <c r="E13" s="116">
        <v>0</v>
      </c>
      <c r="F13" s="116"/>
      <c r="G13" s="116"/>
    </row>
    <row r="14" ht="20.1" customHeight="1" spans="1:7">
      <c r="A14" s="118"/>
      <c r="B14" s="117"/>
      <c r="C14" s="119" t="s">
        <v>23</v>
      </c>
      <c r="D14" s="116">
        <v>34.739</v>
      </c>
      <c r="E14" s="116">
        <v>34.739</v>
      </c>
      <c r="F14" s="116"/>
      <c r="G14" s="116"/>
    </row>
    <row r="15" ht="20.1" customHeight="1" spans="1:7">
      <c r="A15" s="118"/>
      <c r="B15" s="117"/>
      <c r="C15" s="119" t="s">
        <v>24</v>
      </c>
      <c r="D15" s="116">
        <v>13.426</v>
      </c>
      <c r="E15" s="116">
        <v>13.426</v>
      </c>
      <c r="F15" s="116"/>
      <c r="G15" s="116"/>
    </row>
    <row r="16" ht="20.1" customHeight="1" spans="1:7">
      <c r="A16" s="118"/>
      <c r="B16" s="117"/>
      <c r="C16" s="119" t="s">
        <v>25</v>
      </c>
      <c r="D16" s="116">
        <v>0</v>
      </c>
      <c r="E16" s="116">
        <v>0</v>
      </c>
      <c r="F16" s="116"/>
      <c r="G16" s="116"/>
    </row>
    <row r="17" ht="20.1" customHeight="1" spans="1:7">
      <c r="A17" s="118"/>
      <c r="B17" s="117"/>
      <c r="C17" s="119" t="s">
        <v>26</v>
      </c>
      <c r="D17" s="116">
        <v>0</v>
      </c>
      <c r="E17" s="116">
        <v>0</v>
      </c>
      <c r="F17" s="116"/>
      <c r="G17" s="116"/>
    </row>
    <row r="18" ht="20.1" customHeight="1" spans="1:7">
      <c r="A18" s="118"/>
      <c r="B18" s="117"/>
      <c r="C18" s="119" t="s">
        <v>27</v>
      </c>
      <c r="D18" s="116">
        <v>0</v>
      </c>
      <c r="E18" s="116">
        <v>0</v>
      </c>
      <c r="F18" s="116"/>
      <c r="G18" s="116"/>
    </row>
    <row r="19" ht="20.1" customHeight="1" spans="1:7">
      <c r="A19" s="118"/>
      <c r="B19" s="117"/>
      <c r="C19" s="119" t="s">
        <v>28</v>
      </c>
      <c r="D19" s="116">
        <v>0</v>
      </c>
      <c r="E19" s="116">
        <v>0</v>
      </c>
      <c r="F19" s="116"/>
      <c r="G19" s="116"/>
    </row>
    <row r="20" ht="20.1" customHeight="1" spans="1:7">
      <c r="A20" s="118"/>
      <c r="B20" s="117"/>
      <c r="C20" s="119" t="s">
        <v>29</v>
      </c>
      <c r="D20" s="116">
        <v>308.564</v>
      </c>
      <c r="E20" s="116">
        <v>308.564</v>
      </c>
      <c r="F20" s="116"/>
      <c r="G20" s="116"/>
    </row>
    <row r="21" ht="20.1" customHeight="1" spans="1:7">
      <c r="A21" s="118"/>
      <c r="B21" s="117"/>
      <c r="C21" s="119" t="s">
        <v>30</v>
      </c>
      <c r="D21" s="116">
        <v>0</v>
      </c>
      <c r="E21" s="116">
        <v>0</v>
      </c>
      <c r="F21" s="116"/>
      <c r="G21" s="116"/>
    </row>
    <row r="22" ht="20.1" customHeight="1" spans="1:7">
      <c r="A22" s="118"/>
      <c r="B22" s="117"/>
      <c r="C22" s="119" t="s">
        <v>31</v>
      </c>
      <c r="D22" s="116">
        <v>0</v>
      </c>
      <c r="E22" s="116">
        <v>0</v>
      </c>
      <c r="F22" s="116"/>
      <c r="G22" s="116"/>
    </row>
    <row r="23" ht="20.1" customHeight="1" spans="1:7">
      <c r="A23" s="118"/>
      <c r="B23" s="117"/>
      <c r="C23" s="119" t="s">
        <v>32</v>
      </c>
      <c r="D23" s="116">
        <v>0</v>
      </c>
      <c r="E23" s="116">
        <v>0</v>
      </c>
      <c r="F23" s="116"/>
      <c r="G23" s="116"/>
    </row>
    <row r="24" ht="20.1" customHeight="1" spans="1:7">
      <c r="A24" s="118"/>
      <c r="B24" s="117"/>
      <c r="C24" s="119" t="s">
        <v>33</v>
      </c>
      <c r="D24" s="116">
        <v>0</v>
      </c>
      <c r="E24" s="116">
        <v>0</v>
      </c>
      <c r="F24" s="116"/>
      <c r="G24" s="116"/>
    </row>
    <row r="25" ht="20.1" customHeight="1" spans="1:7">
      <c r="A25" s="118"/>
      <c r="B25" s="117"/>
      <c r="C25" s="119" t="s">
        <v>34</v>
      </c>
      <c r="D25" s="116">
        <v>14.888</v>
      </c>
      <c r="E25" s="116">
        <v>14.888</v>
      </c>
      <c r="F25" s="116"/>
      <c r="G25" s="116"/>
    </row>
    <row r="26" ht="20.1" customHeight="1" spans="1:7">
      <c r="A26" s="118"/>
      <c r="B26" s="117"/>
      <c r="C26" s="119" t="s">
        <v>35</v>
      </c>
      <c r="D26" s="116">
        <v>0</v>
      </c>
      <c r="E26" s="116">
        <v>0</v>
      </c>
      <c r="F26" s="116"/>
      <c r="G26" s="116"/>
    </row>
    <row r="27" ht="20.1" customHeight="1" spans="1:7">
      <c r="A27" s="118"/>
      <c r="B27" s="117"/>
      <c r="C27" s="119" t="s">
        <v>36</v>
      </c>
      <c r="D27" s="116">
        <v>0</v>
      </c>
      <c r="E27" s="116">
        <v>0</v>
      </c>
      <c r="F27" s="116"/>
      <c r="G27" s="116"/>
    </row>
    <row r="28" ht="20.1" customHeight="1" spans="1:7">
      <c r="A28" s="110" t="s">
        <v>37</v>
      </c>
      <c r="B28" s="120"/>
      <c r="C28" s="119" t="s">
        <v>38</v>
      </c>
      <c r="D28" s="116">
        <v>0</v>
      </c>
      <c r="E28" s="116">
        <v>0</v>
      </c>
      <c r="F28" s="116"/>
      <c r="G28" s="116"/>
    </row>
    <row r="29" ht="20.1" customHeight="1" spans="1:7">
      <c r="A29" s="118" t="s">
        <v>13</v>
      </c>
      <c r="B29" s="117"/>
      <c r="C29" s="119" t="s">
        <v>39</v>
      </c>
      <c r="D29" s="116">
        <v>0</v>
      </c>
      <c r="E29" s="116">
        <v>0</v>
      </c>
      <c r="F29" s="116"/>
      <c r="G29" s="116"/>
    </row>
    <row r="30" ht="20.1" customHeight="1" spans="1:7">
      <c r="A30" s="118" t="s">
        <v>15</v>
      </c>
      <c r="B30" s="117"/>
      <c r="C30" s="119" t="s">
        <v>40</v>
      </c>
      <c r="D30" s="116">
        <v>0</v>
      </c>
      <c r="E30" s="116">
        <v>0</v>
      </c>
      <c r="F30" s="116"/>
      <c r="G30" s="116"/>
    </row>
    <row r="31" ht="20.1" customHeight="1" spans="1:7">
      <c r="A31" s="114" t="s">
        <v>17</v>
      </c>
      <c r="B31" s="117"/>
      <c r="C31" s="119" t="s">
        <v>41</v>
      </c>
      <c r="D31" s="116">
        <v>0</v>
      </c>
      <c r="E31" s="116">
        <v>0</v>
      </c>
      <c r="F31" s="116"/>
      <c r="G31" s="116"/>
    </row>
    <row r="32" ht="20.1" customHeight="1" spans="1:7">
      <c r="A32" s="110"/>
      <c r="B32" s="121"/>
      <c r="C32" s="119" t="s">
        <v>42</v>
      </c>
      <c r="D32" s="120">
        <v>0</v>
      </c>
      <c r="E32" s="120">
        <v>0</v>
      </c>
      <c r="F32" s="120"/>
      <c r="G32" s="120"/>
    </row>
    <row r="33" ht="20.1" customHeight="1" spans="1:7">
      <c r="A33" s="110"/>
      <c r="B33" s="121"/>
      <c r="C33" s="122" t="s">
        <v>43</v>
      </c>
      <c r="D33" s="123"/>
      <c r="E33" s="113"/>
      <c r="F33" s="113"/>
      <c r="G33" s="113"/>
    </row>
    <row r="34" ht="20.1" customHeight="1" spans="1:7">
      <c r="A34" s="110" t="s">
        <v>44</v>
      </c>
      <c r="B34" s="124">
        <v>371.617</v>
      </c>
      <c r="C34" s="125" t="s">
        <v>45</v>
      </c>
      <c r="D34" s="113">
        <v>371.617</v>
      </c>
      <c r="E34" s="113">
        <v>371.617</v>
      </c>
      <c r="F34" s="113"/>
      <c r="G34" s="113"/>
    </row>
  </sheetData>
  <mergeCells count="3">
    <mergeCell ref="A2:G2"/>
    <mergeCell ref="A4:B4"/>
    <mergeCell ref="C4:G4"/>
  </mergeCells>
  <printOptions horizontalCentered="1"/>
  <pageMargins left="0.700694444444445" right="0.700694444444445" top="0.751388888888889" bottom="0.751388888888889" header="0.297916666666667" footer="0.297916666666667"/>
  <pageSetup paperSize="9" scale="7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D6" sqref="D6"/>
    </sheetView>
  </sheetViews>
  <sheetFormatPr defaultColWidth="6.875" defaultRowHeight="12.75" customHeight="1" outlineLevelCol="5"/>
  <cols>
    <col min="1" max="1" width="11.625" style="1" customWidth="1"/>
    <col min="2" max="2" width="44.625" style="1" customWidth="1"/>
    <col min="3" max="3" width="16.5" style="1" customWidth="1"/>
    <col min="4" max="6" width="13.625" style="1" customWidth="1"/>
    <col min="7" max="248" width="6.875" style="1"/>
    <col min="249" max="249" width="23.625" style="1" customWidth="1"/>
    <col min="250" max="250" width="44.625" style="1" customWidth="1"/>
    <col min="251" max="251" width="16.5" style="1" customWidth="1"/>
    <col min="252" max="254" width="13.625" style="1" customWidth="1"/>
    <col min="255" max="504" width="6.875" style="1"/>
    <col min="505" max="505" width="23.625" style="1" customWidth="1"/>
    <col min="506" max="506" width="44.625" style="1" customWidth="1"/>
    <col min="507" max="507" width="16.5" style="1" customWidth="1"/>
    <col min="508" max="510" width="13.625" style="1" customWidth="1"/>
    <col min="511" max="760" width="6.875" style="1"/>
    <col min="761" max="761" width="23.625" style="1" customWidth="1"/>
    <col min="762" max="762" width="44.625" style="1" customWidth="1"/>
    <col min="763" max="763" width="16.5" style="1" customWidth="1"/>
    <col min="764" max="766" width="13.625" style="1" customWidth="1"/>
    <col min="767" max="1016" width="6.875" style="1"/>
    <col min="1017" max="1017" width="23.625" style="1" customWidth="1"/>
    <col min="1018" max="1018" width="44.625" style="1" customWidth="1"/>
    <col min="1019" max="1019" width="16.5" style="1" customWidth="1"/>
    <col min="1020" max="1022" width="13.625" style="1" customWidth="1"/>
    <col min="1023" max="1272" width="6.875" style="1"/>
    <col min="1273" max="1273" width="23.625" style="1" customWidth="1"/>
    <col min="1274" max="1274" width="44.625" style="1" customWidth="1"/>
    <col min="1275" max="1275" width="16.5" style="1" customWidth="1"/>
    <col min="1276" max="1278" width="13.625" style="1" customWidth="1"/>
    <col min="1279" max="1528" width="6.875" style="1"/>
    <col min="1529" max="1529" width="23.625" style="1" customWidth="1"/>
    <col min="1530" max="1530" width="44.625" style="1" customWidth="1"/>
    <col min="1531" max="1531" width="16.5" style="1" customWidth="1"/>
    <col min="1532" max="1534" width="13.625" style="1" customWidth="1"/>
    <col min="1535" max="1784" width="6.875" style="1"/>
    <col min="1785" max="1785" width="23.625" style="1" customWidth="1"/>
    <col min="1786" max="1786" width="44.625" style="1" customWidth="1"/>
    <col min="1787" max="1787" width="16.5" style="1" customWidth="1"/>
    <col min="1788" max="1790" width="13.625" style="1" customWidth="1"/>
    <col min="1791" max="2040" width="6.875" style="1"/>
    <col min="2041" max="2041" width="23.625" style="1" customWidth="1"/>
    <col min="2042" max="2042" width="44.625" style="1" customWidth="1"/>
    <col min="2043" max="2043" width="16.5" style="1" customWidth="1"/>
    <col min="2044" max="2046" width="13.625" style="1" customWidth="1"/>
    <col min="2047" max="2296" width="6.875" style="1"/>
    <col min="2297" max="2297" width="23.625" style="1" customWidth="1"/>
    <col min="2298" max="2298" width="44.625" style="1" customWidth="1"/>
    <col min="2299" max="2299" width="16.5" style="1" customWidth="1"/>
    <col min="2300" max="2302" width="13.625" style="1" customWidth="1"/>
    <col min="2303" max="2552" width="6.875" style="1"/>
    <col min="2553" max="2553" width="23.625" style="1" customWidth="1"/>
    <col min="2554" max="2554" width="44.625" style="1" customWidth="1"/>
    <col min="2555" max="2555" width="16.5" style="1" customWidth="1"/>
    <col min="2556" max="2558" width="13.625" style="1" customWidth="1"/>
    <col min="2559" max="2808" width="6.875" style="1"/>
    <col min="2809" max="2809" width="23.625" style="1" customWidth="1"/>
    <col min="2810" max="2810" width="44.625" style="1" customWidth="1"/>
    <col min="2811" max="2811" width="16.5" style="1" customWidth="1"/>
    <col min="2812" max="2814" width="13.625" style="1" customWidth="1"/>
    <col min="2815" max="3064" width="6.875" style="1"/>
    <col min="3065" max="3065" width="23.625" style="1" customWidth="1"/>
    <col min="3066" max="3066" width="44.625" style="1" customWidth="1"/>
    <col min="3067" max="3067" width="16.5" style="1" customWidth="1"/>
    <col min="3068" max="3070" width="13.625" style="1" customWidth="1"/>
    <col min="3071" max="3320" width="6.875" style="1"/>
    <col min="3321" max="3321" width="23.625" style="1" customWidth="1"/>
    <col min="3322" max="3322" width="44.625" style="1" customWidth="1"/>
    <col min="3323" max="3323" width="16.5" style="1" customWidth="1"/>
    <col min="3324" max="3326" width="13.625" style="1" customWidth="1"/>
    <col min="3327" max="3576" width="6.875" style="1"/>
    <col min="3577" max="3577" width="23.625" style="1" customWidth="1"/>
    <col min="3578" max="3578" width="44.625" style="1" customWidth="1"/>
    <col min="3579" max="3579" width="16.5" style="1" customWidth="1"/>
    <col min="3580" max="3582" width="13.625" style="1" customWidth="1"/>
    <col min="3583" max="3832" width="6.875" style="1"/>
    <col min="3833" max="3833" width="23.625" style="1" customWidth="1"/>
    <col min="3834" max="3834" width="44.625" style="1" customWidth="1"/>
    <col min="3835" max="3835" width="16.5" style="1" customWidth="1"/>
    <col min="3836" max="3838" width="13.625" style="1" customWidth="1"/>
    <col min="3839" max="4088" width="6.875" style="1"/>
    <col min="4089" max="4089" width="23.625" style="1" customWidth="1"/>
    <col min="4090" max="4090" width="44.625" style="1" customWidth="1"/>
    <col min="4091" max="4091" width="16.5" style="1" customWidth="1"/>
    <col min="4092" max="4094" width="13.625" style="1" customWidth="1"/>
    <col min="4095" max="4344" width="6.875" style="1"/>
    <col min="4345" max="4345" width="23.625" style="1" customWidth="1"/>
    <col min="4346" max="4346" width="44.625" style="1" customWidth="1"/>
    <col min="4347" max="4347" width="16.5" style="1" customWidth="1"/>
    <col min="4348" max="4350" width="13.625" style="1" customWidth="1"/>
    <col min="4351" max="4600" width="6.875" style="1"/>
    <col min="4601" max="4601" width="23.625" style="1" customWidth="1"/>
    <col min="4602" max="4602" width="44.625" style="1" customWidth="1"/>
    <col min="4603" max="4603" width="16.5" style="1" customWidth="1"/>
    <col min="4604" max="4606" width="13.625" style="1" customWidth="1"/>
    <col min="4607" max="4856" width="6.875" style="1"/>
    <col min="4857" max="4857" width="23.625" style="1" customWidth="1"/>
    <col min="4858" max="4858" width="44.625" style="1" customWidth="1"/>
    <col min="4859" max="4859" width="16.5" style="1" customWidth="1"/>
    <col min="4860" max="4862" width="13.625" style="1" customWidth="1"/>
    <col min="4863" max="5112" width="6.875" style="1"/>
    <col min="5113" max="5113" width="23.625" style="1" customWidth="1"/>
    <col min="5114" max="5114" width="44.625" style="1" customWidth="1"/>
    <col min="5115" max="5115" width="16.5" style="1" customWidth="1"/>
    <col min="5116" max="5118" width="13.625" style="1" customWidth="1"/>
    <col min="5119" max="5368" width="6.875" style="1"/>
    <col min="5369" max="5369" width="23.625" style="1" customWidth="1"/>
    <col min="5370" max="5370" width="44.625" style="1" customWidth="1"/>
    <col min="5371" max="5371" width="16.5" style="1" customWidth="1"/>
    <col min="5372" max="5374" width="13.625" style="1" customWidth="1"/>
    <col min="5375" max="5624" width="6.875" style="1"/>
    <col min="5625" max="5625" width="23.625" style="1" customWidth="1"/>
    <col min="5626" max="5626" width="44.625" style="1" customWidth="1"/>
    <col min="5627" max="5627" width="16.5" style="1" customWidth="1"/>
    <col min="5628" max="5630" width="13.625" style="1" customWidth="1"/>
    <col min="5631" max="5880" width="6.875" style="1"/>
    <col min="5881" max="5881" width="23.625" style="1" customWidth="1"/>
    <col min="5882" max="5882" width="44.625" style="1" customWidth="1"/>
    <col min="5883" max="5883" width="16.5" style="1" customWidth="1"/>
    <col min="5884" max="5886" width="13.625" style="1" customWidth="1"/>
    <col min="5887" max="6136" width="6.875" style="1"/>
    <col min="6137" max="6137" width="23.625" style="1" customWidth="1"/>
    <col min="6138" max="6138" width="44.625" style="1" customWidth="1"/>
    <col min="6139" max="6139" width="16.5" style="1" customWidth="1"/>
    <col min="6140" max="6142" width="13.625" style="1" customWidth="1"/>
    <col min="6143" max="6392" width="6.875" style="1"/>
    <col min="6393" max="6393" width="23.625" style="1" customWidth="1"/>
    <col min="6394" max="6394" width="44.625" style="1" customWidth="1"/>
    <col min="6395" max="6395" width="16.5" style="1" customWidth="1"/>
    <col min="6396" max="6398" width="13.625" style="1" customWidth="1"/>
    <col min="6399" max="6648" width="6.875" style="1"/>
    <col min="6649" max="6649" width="23.625" style="1" customWidth="1"/>
    <col min="6650" max="6650" width="44.625" style="1" customWidth="1"/>
    <col min="6651" max="6651" width="16.5" style="1" customWidth="1"/>
    <col min="6652" max="6654" width="13.625" style="1" customWidth="1"/>
    <col min="6655" max="6904" width="6.875" style="1"/>
    <col min="6905" max="6905" width="23.625" style="1" customWidth="1"/>
    <col min="6906" max="6906" width="44.625" style="1" customWidth="1"/>
    <col min="6907" max="6907" width="16.5" style="1" customWidth="1"/>
    <col min="6908" max="6910" width="13.625" style="1" customWidth="1"/>
    <col min="6911" max="7160" width="6.875" style="1"/>
    <col min="7161" max="7161" width="23.625" style="1" customWidth="1"/>
    <col min="7162" max="7162" width="44.625" style="1" customWidth="1"/>
    <col min="7163" max="7163" width="16.5" style="1" customWidth="1"/>
    <col min="7164" max="7166" width="13.625" style="1" customWidth="1"/>
    <col min="7167" max="7416" width="6.875" style="1"/>
    <col min="7417" max="7417" width="23.625" style="1" customWidth="1"/>
    <col min="7418" max="7418" width="44.625" style="1" customWidth="1"/>
    <col min="7419" max="7419" width="16.5" style="1" customWidth="1"/>
    <col min="7420" max="7422" width="13.625" style="1" customWidth="1"/>
    <col min="7423" max="7672" width="6.875" style="1"/>
    <col min="7673" max="7673" width="23.625" style="1" customWidth="1"/>
    <col min="7674" max="7674" width="44.625" style="1" customWidth="1"/>
    <col min="7675" max="7675" width="16.5" style="1" customWidth="1"/>
    <col min="7676" max="7678" width="13.625" style="1" customWidth="1"/>
    <col min="7679" max="7928" width="6.875" style="1"/>
    <col min="7929" max="7929" width="23.625" style="1" customWidth="1"/>
    <col min="7930" max="7930" width="44.625" style="1" customWidth="1"/>
    <col min="7931" max="7931" width="16.5" style="1" customWidth="1"/>
    <col min="7932" max="7934" width="13.625" style="1" customWidth="1"/>
    <col min="7935" max="8184" width="6.875" style="1"/>
    <col min="8185" max="8185" width="23.625" style="1" customWidth="1"/>
    <col min="8186" max="8186" width="44.625" style="1" customWidth="1"/>
    <col min="8187" max="8187" width="16.5" style="1" customWidth="1"/>
    <col min="8188" max="8190" width="13.625" style="1" customWidth="1"/>
    <col min="8191" max="8440" width="6.875" style="1"/>
    <col min="8441" max="8441" width="23.625" style="1" customWidth="1"/>
    <col min="8442" max="8442" width="44.625" style="1" customWidth="1"/>
    <col min="8443" max="8443" width="16.5" style="1" customWidth="1"/>
    <col min="8444" max="8446" width="13.625" style="1" customWidth="1"/>
    <col min="8447" max="8696" width="6.875" style="1"/>
    <col min="8697" max="8697" width="23.625" style="1" customWidth="1"/>
    <col min="8698" max="8698" width="44.625" style="1" customWidth="1"/>
    <col min="8699" max="8699" width="16.5" style="1" customWidth="1"/>
    <col min="8700" max="8702" width="13.625" style="1" customWidth="1"/>
    <col min="8703" max="8952" width="6.875" style="1"/>
    <col min="8953" max="8953" width="23.625" style="1" customWidth="1"/>
    <col min="8954" max="8954" width="44.625" style="1" customWidth="1"/>
    <col min="8955" max="8955" width="16.5" style="1" customWidth="1"/>
    <col min="8956" max="8958" width="13.625" style="1" customWidth="1"/>
    <col min="8959" max="9208" width="6.875" style="1"/>
    <col min="9209" max="9209" width="23.625" style="1" customWidth="1"/>
    <col min="9210" max="9210" width="44.625" style="1" customWidth="1"/>
    <col min="9211" max="9211" width="16.5" style="1" customWidth="1"/>
    <col min="9212" max="9214" width="13.625" style="1" customWidth="1"/>
    <col min="9215" max="9464" width="6.875" style="1"/>
    <col min="9465" max="9465" width="23.625" style="1" customWidth="1"/>
    <col min="9466" max="9466" width="44.625" style="1" customWidth="1"/>
    <col min="9467" max="9467" width="16.5" style="1" customWidth="1"/>
    <col min="9468" max="9470" width="13.625" style="1" customWidth="1"/>
    <col min="9471" max="9720" width="6.875" style="1"/>
    <col min="9721" max="9721" width="23.625" style="1" customWidth="1"/>
    <col min="9722" max="9722" width="44.625" style="1" customWidth="1"/>
    <col min="9723" max="9723" width="16.5" style="1" customWidth="1"/>
    <col min="9724" max="9726" width="13.625" style="1" customWidth="1"/>
    <col min="9727" max="9976" width="6.875" style="1"/>
    <col min="9977" max="9977" width="23.625" style="1" customWidth="1"/>
    <col min="9978" max="9978" width="44.625" style="1" customWidth="1"/>
    <col min="9979" max="9979" width="16.5" style="1" customWidth="1"/>
    <col min="9980" max="9982" width="13.625" style="1" customWidth="1"/>
    <col min="9983" max="10232" width="6.875" style="1"/>
    <col min="10233" max="10233" width="23.625" style="1" customWidth="1"/>
    <col min="10234" max="10234" width="44.625" style="1" customWidth="1"/>
    <col min="10235" max="10235" width="16.5" style="1" customWidth="1"/>
    <col min="10236" max="10238" width="13.625" style="1" customWidth="1"/>
    <col min="10239" max="10488" width="6.875" style="1"/>
    <col min="10489" max="10489" width="23.625" style="1" customWidth="1"/>
    <col min="10490" max="10490" width="44.625" style="1" customWidth="1"/>
    <col min="10491" max="10491" width="16.5" style="1" customWidth="1"/>
    <col min="10492" max="10494" width="13.625" style="1" customWidth="1"/>
    <col min="10495" max="10744" width="6.875" style="1"/>
    <col min="10745" max="10745" width="23.625" style="1" customWidth="1"/>
    <col min="10746" max="10746" width="44.625" style="1" customWidth="1"/>
    <col min="10747" max="10747" width="16.5" style="1" customWidth="1"/>
    <col min="10748" max="10750" width="13.625" style="1" customWidth="1"/>
    <col min="10751" max="11000" width="6.875" style="1"/>
    <col min="11001" max="11001" width="23.625" style="1" customWidth="1"/>
    <col min="11002" max="11002" width="44.625" style="1" customWidth="1"/>
    <col min="11003" max="11003" width="16.5" style="1" customWidth="1"/>
    <col min="11004" max="11006" width="13.625" style="1" customWidth="1"/>
    <col min="11007" max="11256" width="6.875" style="1"/>
    <col min="11257" max="11257" width="23.625" style="1" customWidth="1"/>
    <col min="11258" max="11258" width="44.625" style="1" customWidth="1"/>
    <col min="11259" max="11259" width="16.5" style="1" customWidth="1"/>
    <col min="11260" max="11262" width="13.625" style="1" customWidth="1"/>
    <col min="11263" max="11512" width="6.875" style="1"/>
    <col min="11513" max="11513" width="23.625" style="1" customWidth="1"/>
    <col min="11514" max="11514" width="44.625" style="1" customWidth="1"/>
    <col min="11515" max="11515" width="16.5" style="1" customWidth="1"/>
    <col min="11516" max="11518" width="13.625" style="1" customWidth="1"/>
    <col min="11519" max="11768" width="6.875" style="1"/>
    <col min="11769" max="11769" width="23.625" style="1" customWidth="1"/>
    <col min="11770" max="11770" width="44.625" style="1" customWidth="1"/>
    <col min="11771" max="11771" width="16.5" style="1" customWidth="1"/>
    <col min="11772" max="11774" width="13.625" style="1" customWidth="1"/>
    <col min="11775" max="12024" width="6.875" style="1"/>
    <col min="12025" max="12025" width="23.625" style="1" customWidth="1"/>
    <col min="12026" max="12026" width="44.625" style="1" customWidth="1"/>
    <col min="12027" max="12027" width="16.5" style="1" customWidth="1"/>
    <col min="12028" max="12030" width="13.625" style="1" customWidth="1"/>
    <col min="12031" max="12280" width="6.875" style="1"/>
    <col min="12281" max="12281" width="23.625" style="1" customWidth="1"/>
    <col min="12282" max="12282" width="44.625" style="1" customWidth="1"/>
    <col min="12283" max="12283" width="16.5" style="1" customWidth="1"/>
    <col min="12284" max="12286" width="13.625" style="1" customWidth="1"/>
    <col min="12287" max="12536" width="6.875" style="1"/>
    <col min="12537" max="12537" width="23.625" style="1" customWidth="1"/>
    <col min="12538" max="12538" width="44.625" style="1" customWidth="1"/>
    <col min="12539" max="12539" width="16.5" style="1" customWidth="1"/>
    <col min="12540" max="12542" width="13.625" style="1" customWidth="1"/>
    <col min="12543" max="12792" width="6.875" style="1"/>
    <col min="12793" max="12793" width="23.625" style="1" customWidth="1"/>
    <col min="12794" max="12794" width="44.625" style="1" customWidth="1"/>
    <col min="12795" max="12795" width="16.5" style="1" customWidth="1"/>
    <col min="12796" max="12798" width="13.625" style="1" customWidth="1"/>
    <col min="12799" max="13048" width="6.875" style="1"/>
    <col min="13049" max="13049" width="23.625" style="1" customWidth="1"/>
    <col min="13050" max="13050" width="44.625" style="1" customWidth="1"/>
    <col min="13051" max="13051" width="16.5" style="1" customWidth="1"/>
    <col min="13052" max="13054" width="13.625" style="1" customWidth="1"/>
    <col min="13055" max="13304" width="6.875" style="1"/>
    <col min="13305" max="13305" width="23.625" style="1" customWidth="1"/>
    <col min="13306" max="13306" width="44.625" style="1" customWidth="1"/>
    <col min="13307" max="13307" width="16.5" style="1" customWidth="1"/>
    <col min="13308" max="13310" width="13.625" style="1" customWidth="1"/>
    <col min="13311" max="13560" width="6.875" style="1"/>
    <col min="13561" max="13561" width="23.625" style="1" customWidth="1"/>
    <col min="13562" max="13562" width="44.625" style="1" customWidth="1"/>
    <col min="13563" max="13563" width="16.5" style="1" customWidth="1"/>
    <col min="13564" max="13566" width="13.625" style="1" customWidth="1"/>
    <col min="13567" max="13816" width="6.875" style="1"/>
    <col min="13817" max="13817" width="23.625" style="1" customWidth="1"/>
    <col min="13818" max="13818" width="44.625" style="1" customWidth="1"/>
    <col min="13819" max="13819" width="16.5" style="1" customWidth="1"/>
    <col min="13820" max="13822" width="13.625" style="1" customWidth="1"/>
    <col min="13823" max="14072" width="6.875" style="1"/>
    <col min="14073" max="14073" width="23.625" style="1" customWidth="1"/>
    <col min="14074" max="14074" width="44.625" style="1" customWidth="1"/>
    <col min="14075" max="14075" width="16.5" style="1" customWidth="1"/>
    <col min="14076" max="14078" width="13.625" style="1" customWidth="1"/>
    <col min="14079" max="14328" width="6.875" style="1"/>
    <col min="14329" max="14329" width="23.625" style="1" customWidth="1"/>
    <col min="14330" max="14330" width="44.625" style="1" customWidth="1"/>
    <col min="14331" max="14331" width="16.5" style="1" customWidth="1"/>
    <col min="14332" max="14334" width="13.625" style="1" customWidth="1"/>
    <col min="14335" max="14584" width="6.875" style="1"/>
    <col min="14585" max="14585" width="23.625" style="1" customWidth="1"/>
    <col min="14586" max="14586" width="44.625" style="1" customWidth="1"/>
    <col min="14587" max="14587" width="16.5" style="1" customWidth="1"/>
    <col min="14588" max="14590" width="13.625" style="1" customWidth="1"/>
    <col min="14591" max="14840" width="6.875" style="1"/>
    <col min="14841" max="14841" width="23.625" style="1" customWidth="1"/>
    <col min="14842" max="14842" width="44.625" style="1" customWidth="1"/>
    <col min="14843" max="14843" width="16.5" style="1" customWidth="1"/>
    <col min="14844" max="14846" width="13.625" style="1" customWidth="1"/>
    <col min="14847" max="15096" width="6.875" style="1"/>
    <col min="15097" max="15097" width="23.625" style="1" customWidth="1"/>
    <col min="15098" max="15098" width="44.625" style="1" customWidth="1"/>
    <col min="15099" max="15099" width="16.5" style="1" customWidth="1"/>
    <col min="15100" max="15102" width="13.625" style="1" customWidth="1"/>
    <col min="15103" max="15352" width="6.875" style="1"/>
    <col min="15353" max="15353" width="23.625" style="1" customWidth="1"/>
    <col min="15354" max="15354" width="44.625" style="1" customWidth="1"/>
    <col min="15355" max="15355" width="16.5" style="1" customWidth="1"/>
    <col min="15356" max="15358" width="13.625" style="1" customWidth="1"/>
    <col min="15359" max="15608" width="6.875" style="1"/>
    <col min="15609" max="15609" width="23.625" style="1" customWidth="1"/>
    <col min="15610" max="15610" width="44.625" style="1" customWidth="1"/>
    <col min="15611" max="15611" width="16.5" style="1" customWidth="1"/>
    <col min="15612" max="15614" width="13.625" style="1" customWidth="1"/>
    <col min="15615" max="15864" width="6.875" style="1"/>
    <col min="15865" max="15865" width="23.625" style="1" customWidth="1"/>
    <col min="15866" max="15866" width="44.625" style="1" customWidth="1"/>
    <col min="15867" max="15867" width="16.5" style="1" customWidth="1"/>
    <col min="15868" max="15870" width="13.625" style="1" customWidth="1"/>
    <col min="15871" max="16120" width="6.875" style="1"/>
    <col min="16121" max="16121" width="23.625" style="1" customWidth="1"/>
    <col min="16122" max="16122" width="44.625" style="1" customWidth="1"/>
    <col min="16123" max="16123" width="16.5" style="1" customWidth="1"/>
    <col min="16124" max="16126" width="13.625" style="1" customWidth="1"/>
    <col min="16127" max="16384" width="6.875" style="1"/>
  </cols>
  <sheetData>
    <row r="1" spans="1:1">
      <c r="A1" s="2" t="s">
        <v>46</v>
      </c>
    </row>
    <row r="2" ht="45" customHeight="1" spans="1:6">
      <c r="A2" s="95" t="s">
        <v>47</v>
      </c>
      <c r="B2" s="96"/>
      <c r="C2" s="96"/>
      <c r="D2" s="96"/>
      <c r="E2" s="96"/>
      <c r="F2" s="96"/>
    </row>
    <row r="3" ht="14.25" spans="1:6">
      <c r="A3" s="8"/>
      <c r="B3" s="7"/>
      <c r="C3" s="7"/>
      <c r="D3" s="7"/>
      <c r="E3" s="7"/>
      <c r="F3" s="97" t="s">
        <v>2</v>
      </c>
    </row>
    <row r="4" ht="21" customHeight="1" spans="1:6">
      <c r="A4" s="22" t="s">
        <v>48</v>
      </c>
      <c r="B4" s="22"/>
      <c r="C4" s="98" t="s">
        <v>49</v>
      </c>
      <c r="D4" s="22" t="s">
        <v>50</v>
      </c>
      <c r="E4" s="22"/>
      <c r="F4" s="22"/>
    </row>
    <row r="5" ht="21" customHeight="1" spans="1:6">
      <c r="A5" s="41" t="s">
        <v>51</v>
      </c>
      <c r="B5" s="41" t="s">
        <v>52</v>
      </c>
      <c r="C5" s="22"/>
      <c r="D5" s="41" t="s">
        <v>53</v>
      </c>
      <c r="E5" s="41" t="s">
        <v>54</v>
      </c>
      <c r="F5" s="41" t="s">
        <v>55</v>
      </c>
    </row>
    <row r="6" ht="21" customHeight="1" spans="1:6">
      <c r="A6" s="99"/>
      <c r="B6" s="100" t="s">
        <v>56</v>
      </c>
      <c r="C6" s="44">
        <v>308.41</v>
      </c>
      <c r="D6" s="44">
        <v>371.617</v>
      </c>
      <c r="E6" s="44">
        <v>329.617</v>
      </c>
      <c r="F6" s="44">
        <v>42</v>
      </c>
    </row>
    <row r="7" ht="21" customHeight="1" spans="1:6">
      <c r="A7" s="87" t="s">
        <v>57</v>
      </c>
      <c r="B7" s="100" t="s">
        <v>58</v>
      </c>
      <c r="C7" s="14">
        <v>25.859</v>
      </c>
      <c r="D7" s="44">
        <v>34.739</v>
      </c>
      <c r="E7" s="44">
        <v>34.739</v>
      </c>
      <c r="F7" s="44"/>
    </row>
    <row r="8" ht="21" customHeight="1" spans="1:6">
      <c r="A8" s="87" t="s">
        <v>59</v>
      </c>
      <c r="B8" s="100" t="s">
        <v>60</v>
      </c>
      <c r="C8" s="14">
        <v>25.859</v>
      </c>
      <c r="D8" s="44">
        <v>34.739</v>
      </c>
      <c r="E8" s="44">
        <v>34.739</v>
      </c>
      <c r="F8" s="44"/>
    </row>
    <row r="9" ht="21" customHeight="1" spans="1:6">
      <c r="A9" s="87" t="s">
        <v>61</v>
      </c>
      <c r="B9" s="101" t="s">
        <v>62</v>
      </c>
      <c r="C9" s="14">
        <v>18.471</v>
      </c>
      <c r="D9" s="44">
        <v>24.813</v>
      </c>
      <c r="E9" s="44">
        <v>24.813</v>
      </c>
      <c r="F9" s="44"/>
    </row>
    <row r="10" ht="21" customHeight="1" spans="1:6">
      <c r="A10" s="87" t="s">
        <v>63</v>
      </c>
      <c r="B10" s="101" t="s">
        <v>64</v>
      </c>
      <c r="C10" s="14">
        <v>7.388</v>
      </c>
      <c r="D10" s="44">
        <v>9.926</v>
      </c>
      <c r="E10" s="44">
        <v>9.926</v>
      </c>
      <c r="F10" s="44"/>
    </row>
    <row r="11" ht="21" customHeight="1" spans="1:6">
      <c r="A11" s="87" t="s">
        <v>65</v>
      </c>
      <c r="B11" s="100" t="s">
        <v>66</v>
      </c>
      <c r="C11" s="14">
        <v>11.475</v>
      </c>
      <c r="D11" s="44">
        <v>13.426</v>
      </c>
      <c r="E11" s="44">
        <v>13.426</v>
      </c>
      <c r="F11" s="44"/>
    </row>
    <row r="12" ht="21" customHeight="1" spans="1:6">
      <c r="A12" s="87" t="s">
        <v>67</v>
      </c>
      <c r="B12" s="100" t="s">
        <v>68</v>
      </c>
      <c r="C12" s="14">
        <v>11.475</v>
      </c>
      <c r="D12" s="44">
        <v>13.426</v>
      </c>
      <c r="E12" s="44">
        <v>13.426</v>
      </c>
      <c r="F12" s="44"/>
    </row>
    <row r="13" ht="21" customHeight="1" spans="1:6">
      <c r="A13" s="87" t="s">
        <v>69</v>
      </c>
      <c r="B13" s="101" t="s">
        <v>70</v>
      </c>
      <c r="C13" s="14">
        <v>6.556</v>
      </c>
      <c r="D13" s="44">
        <v>6.972</v>
      </c>
      <c r="E13" s="44">
        <v>6.972</v>
      </c>
      <c r="F13" s="44"/>
    </row>
    <row r="14" ht="21" customHeight="1" spans="1:6">
      <c r="A14" s="87" t="s">
        <v>71</v>
      </c>
      <c r="B14" s="101" t="s">
        <v>72</v>
      </c>
      <c r="C14" s="14">
        <v>4.919</v>
      </c>
      <c r="D14" s="44">
        <v>6.454</v>
      </c>
      <c r="E14" s="44">
        <v>6.454</v>
      </c>
      <c r="F14" s="44"/>
    </row>
    <row r="15" ht="21" customHeight="1" spans="1:6">
      <c r="A15" s="87" t="s">
        <v>73</v>
      </c>
      <c r="B15" s="100" t="s">
        <v>74</v>
      </c>
      <c r="C15" s="14">
        <v>250.858</v>
      </c>
      <c r="D15" s="44">
        <v>308.564</v>
      </c>
      <c r="E15" s="44">
        <v>266.564</v>
      </c>
      <c r="F15" s="44">
        <v>42</v>
      </c>
    </row>
    <row r="16" ht="21" customHeight="1" spans="1:6">
      <c r="A16" s="87" t="s">
        <v>75</v>
      </c>
      <c r="B16" s="100" t="s">
        <v>76</v>
      </c>
      <c r="C16" s="14">
        <v>250.858</v>
      </c>
      <c r="D16" s="44">
        <v>308.564</v>
      </c>
      <c r="E16" s="44">
        <v>266.564</v>
      </c>
      <c r="F16" s="44">
        <v>42</v>
      </c>
    </row>
    <row r="17" ht="21" customHeight="1" spans="1:6">
      <c r="A17" s="87" t="s">
        <v>77</v>
      </c>
      <c r="B17" s="101" t="s">
        <v>78</v>
      </c>
      <c r="C17" s="14">
        <v>156.829</v>
      </c>
      <c r="D17" s="44">
        <v>136.842</v>
      </c>
      <c r="E17" s="44">
        <v>136.842</v>
      </c>
      <c r="F17" s="44"/>
    </row>
    <row r="18" ht="21" customHeight="1" spans="1:6">
      <c r="A18" s="87" t="s">
        <v>79</v>
      </c>
      <c r="B18" s="101" t="s">
        <v>80</v>
      </c>
      <c r="C18" s="44"/>
      <c r="D18" s="44">
        <v>42</v>
      </c>
      <c r="E18" s="44"/>
      <c r="F18" s="44">
        <v>42</v>
      </c>
    </row>
    <row r="19" ht="21" customHeight="1" spans="1:6">
      <c r="A19" s="87" t="s">
        <v>81</v>
      </c>
      <c r="B19" s="101" t="s">
        <v>82</v>
      </c>
      <c r="C19" s="14">
        <v>94.029</v>
      </c>
      <c r="D19" s="44">
        <v>129.722</v>
      </c>
      <c r="E19" s="44">
        <v>129.722</v>
      </c>
      <c r="F19" s="44"/>
    </row>
    <row r="20" ht="21" customHeight="1" spans="1:6">
      <c r="A20" s="87" t="s">
        <v>83</v>
      </c>
      <c r="B20" s="100" t="s">
        <v>84</v>
      </c>
      <c r="C20" s="14">
        <v>20.213</v>
      </c>
      <c r="D20" s="44">
        <v>14.888</v>
      </c>
      <c r="E20" s="44">
        <v>14.888</v>
      </c>
      <c r="F20" s="44"/>
    </row>
    <row r="21" ht="21" customHeight="1" spans="1:6">
      <c r="A21" s="87" t="s">
        <v>85</v>
      </c>
      <c r="B21" s="100" t="s">
        <v>86</v>
      </c>
      <c r="C21" s="14">
        <v>20.213</v>
      </c>
      <c r="D21" s="44">
        <v>14.888</v>
      </c>
      <c r="E21" s="44">
        <v>14.888</v>
      </c>
      <c r="F21" s="44"/>
    </row>
    <row r="22" ht="21" customHeight="1" spans="1:6">
      <c r="A22" s="87" t="s">
        <v>87</v>
      </c>
      <c r="B22" s="101" t="s">
        <v>88</v>
      </c>
      <c r="C22" s="14">
        <v>20.213</v>
      </c>
      <c r="D22" s="44">
        <v>14.888</v>
      </c>
      <c r="E22" s="44">
        <v>14.888</v>
      </c>
      <c r="F22" s="44"/>
    </row>
    <row r="23" ht="21" customHeight="1" spans="1:6">
      <c r="A23" s="57" t="s">
        <v>89</v>
      </c>
      <c r="B23" s="3"/>
      <c r="C23" s="3"/>
      <c r="D23" s="3"/>
      <c r="E23" s="3"/>
      <c r="F23" s="3"/>
    </row>
    <row r="24" spans="1:6">
      <c r="A24" s="3"/>
      <c r="B24" s="3"/>
      <c r="C24" s="3"/>
      <c r="D24" s="3"/>
      <c r="E24" s="3"/>
      <c r="F24" s="3"/>
    </row>
    <row r="25" spans="1:6">
      <c r="A25" s="3"/>
      <c r="B25" s="3"/>
      <c r="C25" s="3"/>
      <c r="D25" s="3"/>
      <c r="E25" s="3"/>
      <c r="F25" s="3"/>
    </row>
    <row r="26" spans="1:6">
      <c r="A26" s="3"/>
      <c r="B26" s="3"/>
      <c r="C26" s="3"/>
      <c r="D26" s="3"/>
      <c r="E26" s="3"/>
      <c r="F26" s="3"/>
    </row>
    <row r="27" spans="1:6">
      <c r="A27" s="3"/>
      <c r="B27" s="3"/>
      <c r="C27" s="3"/>
      <c r="E27" s="3"/>
      <c r="F27" s="3"/>
    </row>
    <row r="28" spans="1:6">
      <c r="A28" s="3"/>
      <c r="B28" s="3"/>
      <c r="C28" s="3"/>
      <c r="E28" s="3"/>
      <c r="F28" s="3"/>
    </row>
    <row r="29" s="3" customFormat="1" ht="11.25"/>
  </sheetData>
  <mergeCells count="4">
    <mergeCell ref="A2:F2"/>
    <mergeCell ref="A4:B4"/>
    <mergeCell ref="D4:F4"/>
    <mergeCell ref="C4:C5"/>
  </mergeCells>
  <pageMargins left="0.700694444444445" right="0.700694444444445" top="0.751388888888889" bottom="0.751388888888889" header="0.297916666666667" footer="0.297916666666667"/>
  <pageSetup paperSize="9" scale="7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5"/>
  <sheetViews>
    <sheetView showZeros="0" topLeftCell="A16" workbookViewId="0">
      <selection activeCell="E50" sqref="E50"/>
    </sheetView>
  </sheetViews>
  <sheetFormatPr defaultColWidth="6.875" defaultRowHeight="11.25"/>
  <cols>
    <col min="1" max="1" width="11.87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ht="12" spans="1:5">
      <c r="A1" s="2" t="s">
        <v>90</v>
      </c>
      <c r="E1" s="75"/>
    </row>
    <row r="2" ht="51" customHeight="1" spans="1:5">
      <c r="A2" s="76" t="s">
        <v>91</v>
      </c>
      <c r="B2" s="77"/>
      <c r="C2" s="77"/>
      <c r="D2" s="77"/>
      <c r="E2" s="77"/>
    </row>
    <row r="3" s="59" customFormat="1" ht="14.25" spans="1:5">
      <c r="A3" s="8"/>
      <c r="B3" s="7"/>
      <c r="C3" s="7"/>
      <c r="D3" s="7"/>
      <c r="E3" s="78" t="s">
        <v>2</v>
      </c>
    </row>
    <row r="4" s="59" customFormat="1" ht="18" customHeight="1" spans="1:5">
      <c r="A4" s="22" t="s">
        <v>92</v>
      </c>
      <c r="B4" s="22"/>
      <c r="C4" s="22" t="s">
        <v>93</v>
      </c>
      <c r="D4" s="22"/>
      <c r="E4" s="22"/>
    </row>
    <row r="5" s="59" customFormat="1" ht="18" customHeight="1" spans="1:5">
      <c r="A5" s="22" t="s">
        <v>51</v>
      </c>
      <c r="B5" s="22" t="s">
        <v>52</v>
      </c>
      <c r="C5" s="22" t="s">
        <v>7</v>
      </c>
      <c r="D5" s="22" t="s">
        <v>94</v>
      </c>
      <c r="E5" s="22" t="s">
        <v>95</v>
      </c>
    </row>
    <row r="6" s="59" customFormat="1" ht="18" customHeight="1" spans="1:10">
      <c r="A6" s="79" t="s">
        <v>96</v>
      </c>
      <c r="B6" s="80" t="s">
        <v>97</v>
      </c>
      <c r="C6" s="81">
        <v>329.617</v>
      </c>
      <c r="D6" s="81">
        <v>252.106</v>
      </c>
      <c r="E6" s="81">
        <v>77.511</v>
      </c>
      <c r="J6" s="49"/>
    </row>
    <row r="7" s="59" customFormat="1" ht="18" customHeight="1" spans="1:7">
      <c r="A7" s="82" t="s">
        <v>98</v>
      </c>
      <c r="B7" s="83" t="s">
        <v>99</v>
      </c>
      <c r="C7" s="84">
        <v>252.064</v>
      </c>
      <c r="D7" s="84">
        <v>252.064</v>
      </c>
      <c r="E7" s="84">
        <v>0</v>
      </c>
      <c r="G7" s="49"/>
    </row>
    <row r="8" s="59" customFormat="1" ht="18" customHeight="1" spans="1:11">
      <c r="A8" s="82" t="s">
        <v>100</v>
      </c>
      <c r="B8" s="85" t="s">
        <v>101</v>
      </c>
      <c r="C8" s="84">
        <v>110.762</v>
      </c>
      <c r="D8" s="86">
        <v>110.762</v>
      </c>
      <c r="E8" s="70"/>
      <c r="F8" s="49"/>
      <c r="G8" s="49"/>
      <c r="K8" s="49"/>
    </row>
    <row r="9" s="59" customFormat="1" ht="18" customHeight="1" spans="1:8">
      <c r="A9" s="82" t="s">
        <v>102</v>
      </c>
      <c r="B9" s="85" t="s">
        <v>103</v>
      </c>
      <c r="C9" s="84">
        <v>4.931</v>
      </c>
      <c r="D9" s="86">
        <v>4.931</v>
      </c>
      <c r="E9" s="81"/>
      <c r="F9" s="49"/>
      <c r="H9" s="49"/>
    </row>
    <row r="10" s="59" customFormat="1" ht="18" customHeight="1" spans="1:8">
      <c r="A10" s="82" t="s">
        <v>104</v>
      </c>
      <c r="B10" s="85" t="s">
        <v>105</v>
      </c>
      <c r="C10" s="84">
        <v>8.375</v>
      </c>
      <c r="D10" s="86">
        <v>8.375</v>
      </c>
      <c r="E10" s="81"/>
      <c r="F10" s="49"/>
      <c r="H10" s="49"/>
    </row>
    <row r="11" s="59" customFormat="1" ht="18" customHeight="1" spans="1:8">
      <c r="A11" s="82" t="s">
        <v>106</v>
      </c>
      <c r="B11" s="85" t="s">
        <v>107</v>
      </c>
      <c r="C11" s="84">
        <v>24.813</v>
      </c>
      <c r="D11" s="86">
        <v>24.813</v>
      </c>
      <c r="E11" s="70"/>
      <c r="F11" s="49"/>
      <c r="G11" s="49"/>
      <c r="H11" s="49"/>
    </row>
    <row r="12" s="59" customFormat="1" ht="18" customHeight="1" spans="1:10">
      <c r="A12" s="82" t="s">
        <v>108</v>
      </c>
      <c r="B12" s="85" t="s">
        <v>109</v>
      </c>
      <c r="C12" s="84">
        <v>9.926</v>
      </c>
      <c r="D12" s="86">
        <v>9.926</v>
      </c>
      <c r="E12" s="70"/>
      <c r="F12" s="49"/>
      <c r="J12" s="49"/>
    </row>
    <row r="13" s="59" customFormat="1" ht="18" customHeight="1" spans="1:11">
      <c r="A13" s="82" t="s">
        <v>110</v>
      </c>
      <c r="B13" s="85" t="s">
        <v>111</v>
      </c>
      <c r="C13" s="84">
        <v>13.426</v>
      </c>
      <c r="D13" s="86">
        <v>13.426</v>
      </c>
      <c r="E13" s="70"/>
      <c r="F13" s="49"/>
      <c r="G13" s="49"/>
      <c r="K13" s="49"/>
    </row>
    <row r="14" s="59" customFormat="1" ht="18" customHeight="1" spans="1:7">
      <c r="A14" s="82" t="s">
        <v>112</v>
      </c>
      <c r="B14" s="85" t="s">
        <v>113</v>
      </c>
      <c r="C14" s="84">
        <v>2.519</v>
      </c>
      <c r="D14" s="86">
        <v>2.519</v>
      </c>
      <c r="E14" s="70"/>
      <c r="F14" s="49"/>
      <c r="G14" s="49"/>
    </row>
    <row r="15" s="59" customFormat="1" ht="18" customHeight="1" spans="1:7">
      <c r="A15" s="82" t="s">
        <v>114</v>
      </c>
      <c r="B15" s="85" t="s">
        <v>115</v>
      </c>
      <c r="C15" s="84">
        <v>14.888</v>
      </c>
      <c r="D15" s="86">
        <v>14.888</v>
      </c>
      <c r="E15" s="70"/>
      <c r="F15" s="49"/>
      <c r="G15" s="49"/>
    </row>
    <row r="16" s="59" customFormat="1" ht="18" customHeight="1" spans="1:16">
      <c r="A16" s="82" t="s">
        <v>116</v>
      </c>
      <c r="B16" s="85" t="s">
        <v>117</v>
      </c>
      <c r="C16" s="84">
        <v>62.424</v>
      </c>
      <c r="D16" s="86">
        <v>62.424</v>
      </c>
      <c r="E16" s="70"/>
      <c r="F16" s="49"/>
      <c r="G16" s="49"/>
      <c r="P16" s="49"/>
    </row>
    <row r="17" s="59" customFormat="1" ht="18" customHeight="1" spans="1:11">
      <c r="A17" s="87" t="s">
        <v>118</v>
      </c>
      <c r="B17" s="88" t="s">
        <v>119</v>
      </c>
      <c r="C17" s="84">
        <v>77.511</v>
      </c>
      <c r="D17" s="89">
        <v>0</v>
      </c>
      <c r="E17" s="89">
        <v>77.511</v>
      </c>
      <c r="F17" s="49"/>
      <c r="G17" s="49"/>
      <c r="H17" s="49"/>
      <c r="K17" s="49"/>
    </row>
    <row r="18" s="59" customFormat="1" ht="18" customHeight="1" spans="1:9">
      <c r="A18" s="90" t="s">
        <v>120</v>
      </c>
      <c r="B18" s="91" t="s">
        <v>121</v>
      </c>
      <c r="C18" s="84">
        <v>12.071</v>
      </c>
      <c r="D18" s="70"/>
      <c r="E18" s="92">
        <v>12.071</v>
      </c>
      <c r="F18" s="49"/>
      <c r="G18" s="49"/>
      <c r="H18" s="49"/>
      <c r="I18" s="49"/>
    </row>
    <row r="19" s="59" customFormat="1" ht="18" customHeight="1" spans="1:10">
      <c r="A19" s="90" t="s">
        <v>122</v>
      </c>
      <c r="B19" s="91" t="s">
        <v>123</v>
      </c>
      <c r="C19" s="84">
        <v>0</v>
      </c>
      <c r="D19" s="70"/>
      <c r="E19" s="92">
        <v>0</v>
      </c>
      <c r="F19" s="49"/>
      <c r="G19" s="49"/>
      <c r="H19" s="49"/>
      <c r="I19" s="49"/>
      <c r="J19" s="49"/>
    </row>
    <row r="20" s="59" customFormat="1" ht="18" customHeight="1" spans="1:8">
      <c r="A20" s="90" t="s">
        <v>124</v>
      </c>
      <c r="B20" s="91" t="s">
        <v>125</v>
      </c>
      <c r="C20" s="84">
        <v>0</v>
      </c>
      <c r="D20" s="70"/>
      <c r="E20" s="92">
        <v>0</v>
      </c>
      <c r="F20" s="49"/>
      <c r="G20" s="49"/>
      <c r="H20" s="49"/>
    </row>
    <row r="21" s="59" customFormat="1" ht="18" customHeight="1" spans="1:9">
      <c r="A21" s="90" t="s">
        <v>126</v>
      </c>
      <c r="B21" s="91" t="s">
        <v>127</v>
      </c>
      <c r="C21" s="84">
        <v>0</v>
      </c>
      <c r="D21" s="70"/>
      <c r="E21" s="92">
        <v>0</v>
      </c>
      <c r="F21" s="49"/>
      <c r="I21" s="49"/>
    </row>
    <row r="22" s="59" customFormat="1" ht="18" customHeight="1" spans="1:8">
      <c r="A22" s="90" t="s">
        <v>128</v>
      </c>
      <c r="B22" s="91" t="s">
        <v>129</v>
      </c>
      <c r="C22" s="84">
        <v>0.7</v>
      </c>
      <c r="D22" s="70"/>
      <c r="E22" s="92">
        <v>0.7</v>
      </c>
      <c r="F22" s="49"/>
      <c r="G22" s="49"/>
      <c r="H22" s="49"/>
    </row>
    <row r="23" s="59" customFormat="1" ht="18" customHeight="1" spans="1:6">
      <c r="A23" s="90" t="s">
        <v>130</v>
      </c>
      <c r="B23" s="91" t="s">
        <v>131</v>
      </c>
      <c r="C23" s="84">
        <v>0.8</v>
      </c>
      <c r="D23" s="70"/>
      <c r="E23" s="92">
        <v>0.8</v>
      </c>
      <c r="F23" s="49"/>
    </row>
    <row r="24" s="59" customFormat="1" ht="18" customHeight="1" spans="1:8">
      <c r="A24" s="90" t="s">
        <v>132</v>
      </c>
      <c r="B24" s="91" t="s">
        <v>133</v>
      </c>
      <c r="C24" s="84">
        <v>7.116</v>
      </c>
      <c r="D24" s="70"/>
      <c r="E24" s="92">
        <v>7.116</v>
      </c>
      <c r="F24" s="49"/>
      <c r="G24" s="49"/>
      <c r="H24" s="49"/>
    </row>
    <row r="25" s="59" customFormat="1" ht="18" customHeight="1" spans="1:8">
      <c r="A25" s="90" t="s">
        <v>134</v>
      </c>
      <c r="B25" s="91" t="s">
        <v>135</v>
      </c>
      <c r="C25" s="84">
        <v>0</v>
      </c>
      <c r="D25" s="70"/>
      <c r="E25" s="92">
        <v>0</v>
      </c>
      <c r="F25" s="49"/>
      <c r="G25" s="49"/>
      <c r="H25" s="49"/>
    </row>
    <row r="26" s="59" customFormat="1" ht="18" customHeight="1" spans="1:19">
      <c r="A26" s="90" t="s">
        <v>136</v>
      </c>
      <c r="B26" s="91" t="s">
        <v>137</v>
      </c>
      <c r="C26" s="84">
        <v>33.5</v>
      </c>
      <c r="D26" s="70"/>
      <c r="E26" s="92">
        <v>33.5</v>
      </c>
      <c r="F26" s="49"/>
      <c r="G26" s="49"/>
      <c r="J26" s="49"/>
      <c r="S26" s="49"/>
    </row>
    <row r="27" s="59" customFormat="1" ht="18" customHeight="1" spans="1:7">
      <c r="A27" s="90" t="s">
        <v>138</v>
      </c>
      <c r="B27" s="91" t="s">
        <v>139</v>
      </c>
      <c r="C27" s="84">
        <v>0</v>
      </c>
      <c r="D27" s="70"/>
      <c r="E27" s="92">
        <v>0</v>
      </c>
      <c r="F27" s="49"/>
      <c r="G27" s="49"/>
    </row>
    <row r="28" s="59" customFormat="1" ht="18" customHeight="1" spans="1:9">
      <c r="A28" s="90" t="s">
        <v>140</v>
      </c>
      <c r="B28" s="91" t="s">
        <v>141</v>
      </c>
      <c r="C28" s="84">
        <v>1</v>
      </c>
      <c r="D28" s="70"/>
      <c r="E28" s="92">
        <v>1</v>
      </c>
      <c r="F28" s="49"/>
      <c r="G28" s="49"/>
      <c r="H28" s="49"/>
      <c r="I28" s="49"/>
    </row>
    <row r="29" s="59" customFormat="1" ht="18" customHeight="1" spans="1:7">
      <c r="A29" s="90" t="s">
        <v>142</v>
      </c>
      <c r="B29" s="91" t="s">
        <v>143</v>
      </c>
      <c r="C29" s="84">
        <v>0</v>
      </c>
      <c r="D29" s="70"/>
      <c r="E29" s="92">
        <v>0</v>
      </c>
      <c r="F29" s="49"/>
      <c r="G29" s="49"/>
    </row>
    <row r="30" s="59" customFormat="1" ht="18" customHeight="1" spans="1:16">
      <c r="A30" s="90" t="s">
        <v>144</v>
      </c>
      <c r="B30" s="91" t="s">
        <v>145</v>
      </c>
      <c r="C30" s="84">
        <v>0</v>
      </c>
      <c r="D30" s="70"/>
      <c r="E30" s="92">
        <v>0</v>
      </c>
      <c r="F30" s="49"/>
      <c r="G30" s="49"/>
      <c r="I30" s="49"/>
      <c r="P30" s="49"/>
    </row>
    <row r="31" s="59" customFormat="1" ht="18" customHeight="1" spans="1:16">
      <c r="A31" s="90" t="s">
        <v>146</v>
      </c>
      <c r="B31" s="91" t="s">
        <v>147</v>
      </c>
      <c r="C31" s="84">
        <v>1.787</v>
      </c>
      <c r="D31" s="70"/>
      <c r="E31" s="92">
        <v>1.787</v>
      </c>
      <c r="F31" s="49"/>
      <c r="G31" s="49"/>
      <c r="H31" s="49"/>
      <c r="P31" s="49"/>
    </row>
    <row r="32" s="59" customFormat="1" ht="18" customHeight="1" spans="1:10">
      <c r="A32" s="90" t="s">
        <v>148</v>
      </c>
      <c r="B32" s="91" t="s">
        <v>149</v>
      </c>
      <c r="C32" s="84">
        <v>1.5</v>
      </c>
      <c r="D32" s="70"/>
      <c r="E32" s="92">
        <v>1.5</v>
      </c>
      <c r="F32" s="49"/>
      <c r="G32" s="49"/>
      <c r="H32" s="49"/>
      <c r="J32" s="49"/>
    </row>
    <row r="33" s="59" customFormat="1" ht="18" customHeight="1" spans="1:9">
      <c r="A33" s="90" t="s">
        <v>150</v>
      </c>
      <c r="B33" s="91" t="s">
        <v>151</v>
      </c>
      <c r="C33" s="84">
        <v>0.5</v>
      </c>
      <c r="D33" s="70"/>
      <c r="E33" s="92">
        <v>0.5</v>
      </c>
      <c r="F33" s="49"/>
      <c r="G33" s="49"/>
      <c r="H33" s="49"/>
      <c r="I33" s="49"/>
    </row>
    <row r="34" s="59" customFormat="1" ht="18" customHeight="1" spans="1:8">
      <c r="A34" s="82" t="s">
        <v>152</v>
      </c>
      <c r="B34" s="91" t="s">
        <v>153</v>
      </c>
      <c r="C34" s="84">
        <v>0</v>
      </c>
      <c r="D34" s="70"/>
      <c r="E34" s="92">
        <v>0</v>
      </c>
      <c r="F34" s="49"/>
      <c r="H34" s="49"/>
    </row>
    <row r="35" s="59" customFormat="1" ht="18" customHeight="1" spans="1:7">
      <c r="A35" s="82" t="s">
        <v>154</v>
      </c>
      <c r="B35" s="91" t="s">
        <v>155</v>
      </c>
      <c r="C35" s="84">
        <v>2.383</v>
      </c>
      <c r="D35" s="70"/>
      <c r="E35" s="92">
        <v>2.383</v>
      </c>
      <c r="F35" s="49"/>
      <c r="G35" s="49"/>
    </row>
    <row r="36" s="59" customFormat="1" ht="18" customHeight="1" spans="1:10">
      <c r="A36" s="82" t="s">
        <v>156</v>
      </c>
      <c r="B36" s="91" t="s">
        <v>157</v>
      </c>
      <c r="C36" s="84">
        <v>3.574</v>
      </c>
      <c r="D36" s="70"/>
      <c r="E36" s="92">
        <v>3.574</v>
      </c>
      <c r="F36" s="49"/>
      <c r="G36" s="49"/>
      <c r="I36" s="49"/>
      <c r="J36" s="49"/>
    </row>
    <row r="37" s="59" customFormat="1" ht="18" customHeight="1" spans="1:8">
      <c r="A37" s="82" t="s">
        <v>158</v>
      </c>
      <c r="B37" s="91" t="s">
        <v>159</v>
      </c>
      <c r="C37" s="84">
        <v>4</v>
      </c>
      <c r="D37" s="70"/>
      <c r="E37" s="92">
        <v>4</v>
      </c>
      <c r="F37" s="49"/>
      <c r="G37" s="49"/>
      <c r="H37" s="49"/>
    </row>
    <row r="38" s="59" customFormat="1" ht="18" customHeight="1" spans="1:7">
      <c r="A38" s="82" t="s">
        <v>160</v>
      </c>
      <c r="B38" s="91" t="s">
        <v>161</v>
      </c>
      <c r="C38" s="84">
        <v>8.58</v>
      </c>
      <c r="D38" s="70"/>
      <c r="E38" s="92">
        <v>8.58</v>
      </c>
      <c r="F38" s="49"/>
      <c r="G38" s="49"/>
    </row>
    <row r="39" s="59" customFormat="1" ht="18" customHeight="1" spans="1:7">
      <c r="A39" s="82" t="s">
        <v>162</v>
      </c>
      <c r="B39" s="91" t="s">
        <v>163</v>
      </c>
      <c r="C39" s="84">
        <v>0</v>
      </c>
      <c r="D39" s="70"/>
      <c r="E39" s="92">
        <v>0</v>
      </c>
      <c r="F39" s="49"/>
      <c r="G39" s="49"/>
    </row>
    <row r="40" s="59" customFormat="1" ht="18" customHeight="1" spans="1:7">
      <c r="A40" s="82" t="s">
        <v>164</v>
      </c>
      <c r="B40" s="83" t="s">
        <v>165</v>
      </c>
      <c r="C40" s="84">
        <v>0.042</v>
      </c>
      <c r="D40" s="93">
        <v>0.042</v>
      </c>
      <c r="E40" s="89">
        <v>0</v>
      </c>
      <c r="F40" s="49"/>
      <c r="G40" s="49"/>
    </row>
    <row r="41" s="59" customFormat="1" ht="18" customHeight="1" spans="1:6">
      <c r="A41" s="82" t="s">
        <v>166</v>
      </c>
      <c r="B41" s="91" t="s">
        <v>167</v>
      </c>
      <c r="C41" s="84">
        <v>0</v>
      </c>
      <c r="D41" s="86">
        <v>0</v>
      </c>
      <c r="E41" s="70"/>
      <c r="F41" s="49"/>
    </row>
    <row r="42" ht="18" customHeight="1" spans="1:5">
      <c r="A42" s="82" t="s">
        <v>168</v>
      </c>
      <c r="B42" s="91" t="s">
        <v>169</v>
      </c>
      <c r="C42" s="84">
        <v>0</v>
      </c>
      <c r="D42" s="86">
        <v>0</v>
      </c>
      <c r="E42" s="70"/>
    </row>
    <row r="43" ht="18" customHeight="1" spans="1:14">
      <c r="A43" s="82" t="s">
        <v>170</v>
      </c>
      <c r="B43" s="91" t="s">
        <v>171</v>
      </c>
      <c r="C43" s="84">
        <v>0</v>
      </c>
      <c r="D43" s="86">
        <v>0</v>
      </c>
      <c r="E43" s="70"/>
      <c r="F43" s="3"/>
      <c r="N43" s="3"/>
    </row>
    <row r="44" ht="18" customHeight="1" spans="1:5">
      <c r="A44" s="82" t="s">
        <v>172</v>
      </c>
      <c r="B44" s="91" t="s">
        <v>173</v>
      </c>
      <c r="C44" s="84">
        <v>0.042</v>
      </c>
      <c r="D44" s="86">
        <v>0.042</v>
      </c>
      <c r="E44" s="70"/>
    </row>
    <row r="45" ht="18" customHeight="1" spans="1:5">
      <c r="A45" s="82" t="s">
        <v>174</v>
      </c>
      <c r="B45" s="94" t="s">
        <v>175</v>
      </c>
      <c r="C45" s="89">
        <v>0</v>
      </c>
      <c r="D45" s="86">
        <v>0</v>
      </c>
      <c r="E45" s="70"/>
    </row>
  </sheetData>
  <mergeCells count="3">
    <mergeCell ref="A2:E2"/>
    <mergeCell ref="A4:B4"/>
    <mergeCell ref="C4:E4"/>
  </mergeCells>
  <pageMargins left="0.700694444444445" right="0.700694444444445" top="0.751388888888889" bottom="0.751388888888889" header="0.297916666666667" footer="0.297916666666667"/>
  <pageSetup paperSize="9" scale="8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H17" sqref="H17"/>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spans="1:12">
      <c r="A1" s="2" t="s">
        <v>176</v>
      </c>
      <c r="L1" s="71"/>
    </row>
    <row r="2" ht="54" customHeight="1" spans="1:12">
      <c r="A2" s="58" t="s">
        <v>177</v>
      </c>
      <c r="B2" s="51"/>
      <c r="C2" s="51"/>
      <c r="D2" s="51"/>
      <c r="E2" s="51"/>
      <c r="F2" s="51"/>
      <c r="G2" s="51"/>
      <c r="H2" s="51"/>
      <c r="I2" s="51"/>
      <c r="J2" s="51"/>
      <c r="K2" s="51"/>
      <c r="L2" s="51"/>
    </row>
    <row r="3" ht="24.95" customHeight="1" spans="1:12">
      <c r="A3" s="59"/>
      <c r="B3" s="59"/>
      <c r="C3" s="59"/>
      <c r="D3" s="59"/>
      <c r="E3" s="59"/>
      <c r="F3" s="59"/>
      <c r="G3" s="59"/>
      <c r="H3" s="59"/>
      <c r="I3" s="59"/>
      <c r="J3" s="59"/>
      <c r="K3" s="59"/>
      <c r="L3" s="9" t="s">
        <v>2</v>
      </c>
    </row>
    <row r="4" ht="27" customHeight="1" spans="1:12">
      <c r="A4" s="22" t="s">
        <v>49</v>
      </c>
      <c r="B4" s="22"/>
      <c r="C4" s="22"/>
      <c r="D4" s="22"/>
      <c r="E4" s="22"/>
      <c r="F4" s="60"/>
      <c r="G4" s="22" t="s">
        <v>50</v>
      </c>
      <c r="H4" s="22"/>
      <c r="I4" s="22"/>
      <c r="J4" s="22"/>
      <c r="K4" s="22"/>
      <c r="L4" s="22"/>
    </row>
    <row r="5" ht="27" customHeight="1" spans="1:12">
      <c r="A5" s="41" t="s">
        <v>7</v>
      </c>
      <c r="B5" s="61" t="s">
        <v>178</v>
      </c>
      <c r="C5" s="41" t="s">
        <v>179</v>
      </c>
      <c r="D5" s="41"/>
      <c r="E5" s="41"/>
      <c r="F5" s="62" t="s">
        <v>180</v>
      </c>
      <c r="G5" s="63" t="s">
        <v>7</v>
      </c>
      <c r="H5" s="15" t="s">
        <v>178</v>
      </c>
      <c r="I5" s="41" t="s">
        <v>179</v>
      </c>
      <c r="J5" s="41"/>
      <c r="K5" s="72"/>
      <c r="L5" s="41" t="s">
        <v>180</v>
      </c>
    </row>
    <row r="6" ht="27" customHeight="1" spans="1:12">
      <c r="A6" s="64"/>
      <c r="B6" s="11"/>
      <c r="C6" s="65" t="s">
        <v>53</v>
      </c>
      <c r="D6" s="66" t="s">
        <v>181</v>
      </c>
      <c r="E6" s="66" t="s">
        <v>182</v>
      </c>
      <c r="F6" s="64"/>
      <c r="G6" s="67"/>
      <c r="H6" s="11"/>
      <c r="I6" s="73" t="s">
        <v>53</v>
      </c>
      <c r="J6" s="66" t="s">
        <v>181</v>
      </c>
      <c r="K6" s="74" t="s">
        <v>182</v>
      </c>
      <c r="L6" s="64"/>
    </row>
    <row r="7" ht="27" customHeight="1" spans="1:12">
      <c r="A7" s="68">
        <f>B7+C7+F7</f>
        <v>7</v>
      </c>
      <c r="B7" s="69">
        <v>0</v>
      </c>
      <c r="C7" s="68">
        <f>SUM(D7:E7)</f>
        <v>4</v>
      </c>
      <c r="D7" s="70">
        <v>0</v>
      </c>
      <c r="E7" s="70">
        <f>SUMPRODUCT(('[2]9-部门预算单（2018）'!$U$5:$U$55="公务用车运行维护费")*('[2]9-部门预算单（2018）'!$AC$5:$AC$55))</f>
        <v>4</v>
      </c>
      <c r="F7" s="70">
        <f>SUMPRODUCT(('[2]9-部门预算单（2018）'!$J$5:$J$55="一般公共")*('[2]9-部门预算单（2018）'!$V$5:$V$55))</f>
        <v>3</v>
      </c>
      <c r="G7" s="68">
        <v>5.5</v>
      </c>
      <c r="H7" s="68">
        <f>SUMPRODUCT(([1]三公经费控制表!$A$4:$A$5=[1]批复1!$J$14)*([1]三公经费控制表!$G$4:$G$5))</f>
        <v>0</v>
      </c>
      <c r="I7" s="68">
        <f>SUM(J7:K7)</f>
        <v>4</v>
      </c>
      <c r="J7" s="70">
        <f>SUMPRODUCT(([1]三公经费控制表!$A$4:$A$5=[1]批复1!$J$14)*([1]三公经费控制表!$H$4:$H$5))</f>
        <v>0</v>
      </c>
      <c r="K7" s="70">
        <f>SUMPRODUCT(([1]三公经费控制表!$A$4:$A$5=[1]批复1!$J$14)*([1]三公经费控制表!$I$4:$I$5))</f>
        <v>4</v>
      </c>
      <c r="L7" s="70">
        <f>SUMPRODUCT(([1]三公经费控制表!$A$4:$A$5=[1]批复1!$J$14)*([1]三公经费控制表!$J$4:$J$5))</f>
        <v>1.5</v>
      </c>
    </row>
    <row r="8" spans="2:12">
      <c r="B8" s="3"/>
      <c r="G8" s="3"/>
      <c r="H8" s="3"/>
      <c r="I8" s="3"/>
      <c r="J8" s="3"/>
      <c r="K8" s="3"/>
      <c r="L8" s="3"/>
    </row>
    <row r="9" spans="7:12">
      <c r="G9" s="3"/>
      <c r="H9" s="3"/>
      <c r="I9" s="3"/>
      <c r="J9" s="3"/>
      <c r="K9" s="3"/>
      <c r="L9" s="3"/>
    </row>
    <row r="10" spans="7:12">
      <c r="G10" s="3"/>
      <c r="H10" s="3"/>
      <c r="I10" s="3"/>
      <c r="J10" s="3"/>
      <c r="K10" s="3"/>
      <c r="L10" s="3"/>
    </row>
    <row r="11" spans="7:12">
      <c r="G11" s="3"/>
      <c r="H11" s="3"/>
      <c r="I11" s="3"/>
      <c r="L11" s="3"/>
    </row>
    <row r="12" spans="6:11">
      <c r="F12" s="3"/>
      <c r="G12" s="3"/>
      <c r="H12" s="3"/>
      <c r="I12" s="3"/>
      <c r="J12" s="3"/>
      <c r="K12" s="3"/>
    </row>
    <row r="13" spans="4:9">
      <c r="D13" s="3"/>
      <c r="G13" s="3"/>
      <c r="H13" s="3"/>
      <c r="I13" s="3"/>
    </row>
  </sheetData>
  <mergeCells count="10">
    <mergeCell ref="A4:F4"/>
    <mergeCell ref="G4:L4"/>
    <mergeCell ref="C5:E5"/>
    <mergeCell ref="I5:K5"/>
    <mergeCell ref="A5:A6"/>
    <mergeCell ref="B5:B6"/>
    <mergeCell ref="F5:F6"/>
    <mergeCell ref="G5:G6"/>
    <mergeCell ref="H5:H6"/>
    <mergeCell ref="L5:L6"/>
  </mergeCells>
  <pageMargins left="0.700694444444445" right="0.700694444444445" top="0.751388888888889" bottom="0.751388888888889" header="0.297916666666667" footer="0.297916666666667"/>
  <pageSetup paperSize="9" scale="6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workbookViewId="0">
      <selection activeCell="D11" sqref="D11"/>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1.95" customHeight="1" spans="1:5">
      <c r="A1" s="2" t="s">
        <v>183</v>
      </c>
      <c r="E1" s="36"/>
    </row>
    <row r="2" ht="30" spans="1:5">
      <c r="A2" s="50" t="s">
        <v>184</v>
      </c>
      <c r="B2" s="51"/>
      <c r="C2" s="51"/>
      <c r="D2" s="51"/>
      <c r="E2" s="51"/>
    </row>
    <row r="3" ht="23.1" customHeight="1" spans="1:5">
      <c r="A3" s="52"/>
      <c r="B3" s="53"/>
      <c r="C3" s="53"/>
      <c r="D3" s="53"/>
      <c r="E3" s="54" t="s">
        <v>2</v>
      </c>
    </row>
    <row r="4" ht="23.1" customHeight="1" spans="1:5">
      <c r="A4" s="22" t="s">
        <v>51</v>
      </c>
      <c r="B4" s="22" t="s">
        <v>52</v>
      </c>
      <c r="C4" s="22" t="s">
        <v>185</v>
      </c>
      <c r="D4" s="22"/>
      <c r="E4" s="22"/>
    </row>
    <row r="5" ht="23.1" customHeight="1" spans="1:5">
      <c r="A5" s="22"/>
      <c r="B5" s="22"/>
      <c r="C5" s="22" t="s">
        <v>7</v>
      </c>
      <c r="D5" s="22" t="s">
        <v>54</v>
      </c>
      <c r="E5" s="22" t="s">
        <v>55</v>
      </c>
    </row>
    <row r="6" ht="23.1" customHeight="1" spans="1:5">
      <c r="A6" s="22"/>
      <c r="B6" s="22" t="s">
        <v>7</v>
      </c>
      <c r="C6" s="22"/>
      <c r="D6" s="22"/>
      <c r="E6" s="22"/>
    </row>
    <row r="7" ht="23.1" customHeight="1" spans="1:5">
      <c r="A7" s="22"/>
      <c r="B7" s="22"/>
      <c r="C7" s="22"/>
      <c r="D7" s="22"/>
      <c r="E7" s="22"/>
    </row>
    <row r="8" ht="23.1" customHeight="1" spans="1:5">
      <c r="A8" s="55"/>
      <c r="B8" s="56"/>
      <c r="C8" s="29"/>
      <c r="D8" s="29"/>
      <c r="E8" s="29"/>
    </row>
    <row r="9" ht="23.1" customHeight="1" spans="1:5">
      <c r="A9" s="57" t="s">
        <v>186</v>
      </c>
      <c r="B9" s="3"/>
      <c r="C9" s="3"/>
      <c r="D9" s="3"/>
      <c r="E9" s="3"/>
    </row>
    <row r="10" spans="1:5">
      <c r="A10" s="3"/>
      <c r="B10" s="3"/>
      <c r="C10" s="3"/>
      <c r="D10" s="3"/>
      <c r="E10" s="3"/>
    </row>
    <row r="11" spans="1:5">
      <c r="A11" s="3"/>
      <c r="B11" s="3"/>
      <c r="C11" s="3"/>
      <c r="E11" s="3"/>
    </row>
    <row r="12" spans="1:5">
      <c r="A12" s="3"/>
      <c r="B12" s="3"/>
      <c r="C12" s="3"/>
      <c r="D12" s="3"/>
      <c r="E12" s="3"/>
    </row>
    <row r="13" spans="1:5">
      <c r="A13" s="3"/>
      <c r="B13" s="3"/>
      <c r="C13" s="3"/>
      <c r="E13" s="3"/>
    </row>
    <row r="14" spans="1:5">
      <c r="A14" s="3"/>
      <c r="B14" s="3"/>
      <c r="D14" s="3"/>
      <c r="E14" s="3"/>
    </row>
    <row r="15" spans="1:5">
      <c r="A15" s="3"/>
      <c r="E15" s="3"/>
    </row>
  </sheetData>
  <mergeCells count="3">
    <mergeCell ref="C4:E4"/>
    <mergeCell ref="A4:A5"/>
    <mergeCell ref="B4:B5"/>
  </mergeCells>
  <pageMargins left="0.700694444444445" right="0.700694444444445" top="0.751388888888889" bottom="0.751388888888889" header="0.297916666666667" footer="0.297916666666667"/>
  <pageSetup paperSize="9" scale="6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9"/>
  <sheetViews>
    <sheetView showZeros="0" tabSelected="1" topLeftCell="A6" workbookViewId="0">
      <selection activeCell="A7" sqref="A7"/>
    </sheetView>
  </sheetViews>
  <sheetFormatPr defaultColWidth="6.875" defaultRowHeight="20.1" customHeight="1"/>
  <cols>
    <col min="1" max="1" width="34.5" style="1" customWidth="1"/>
    <col min="2" max="2" width="23.875" style="1" customWidth="1"/>
    <col min="3" max="3" width="34.5" style="1" customWidth="1"/>
    <col min="4" max="4" width="23.875" style="1" customWidth="1"/>
    <col min="5" max="158" width="6.75" style="1" customWidth="1"/>
    <col min="159" max="255" width="6.875" style="1"/>
    <col min="256" max="259" width="34.5" style="1" customWidth="1"/>
    <col min="260" max="414" width="6.75" style="1" customWidth="1"/>
    <col min="415" max="511" width="6.875" style="1"/>
    <col min="512" max="515" width="34.5" style="1" customWidth="1"/>
    <col min="516" max="670" width="6.75" style="1" customWidth="1"/>
    <col min="671" max="767" width="6.875" style="1"/>
    <col min="768" max="771" width="34.5" style="1" customWidth="1"/>
    <col min="772" max="926" width="6.75" style="1" customWidth="1"/>
    <col min="927" max="1023" width="6.875" style="1"/>
    <col min="1024" max="1027" width="34.5" style="1" customWidth="1"/>
    <col min="1028" max="1182" width="6.75" style="1" customWidth="1"/>
    <col min="1183" max="1279" width="6.875" style="1"/>
    <col min="1280" max="1283" width="34.5" style="1" customWidth="1"/>
    <col min="1284" max="1438" width="6.75" style="1" customWidth="1"/>
    <col min="1439" max="1535" width="6.875" style="1"/>
    <col min="1536" max="1539" width="34.5" style="1" customWidth="1"/>
    <col min="1540" max="1694" width="6.75" style="1" customWidth="1"/>
    <col min="1695" max="1791" width="6.875" style="1"/>
    <col min="1792" max="1795" width="34.5" style="1" customWidth="1"/>
    <col min="1796" max="1950" width="6.75" style="1" customWidth="1"/>
    <col min="1951" max="2047" width="6.875" style="1"/>
    <col min="2048" max="2051" width="34.5" style="1" customWidth="1"/>
    <col min="2052" max="2206" width="6.75" style="1" customWidth="1"/>
    <col min="2207" max="2303" width="6.875" style="1"/>
    <col min="2304" max="2307" width="34.5" style="1" customWidth="1"/>
    <col min="2308" max="2462" width="6.75" style="1" customWidth="1"/>
    <col min="2463" max="2559" width="6.875" style="1"/>
    <col min="2560" max="2563" width="34.5" style="1" customWidth="1"/>
    <col min="2564" max="2718" width="6.75" style="1" customWidth="1"/>
    <col min="2719" max="2815" width="6.875" style="1"/>
    <col min="2816" max="2819" width="34.5" style="1" customWidth="1"/>
    <col min="2820" max="2974" width="6.75" style="1" customWidth="1"/>
    <col min="2975" max="3071" width="6.875" style="1"/>
    <col min="3072" max="3075" width="34.5" style="1" customWidth="1"/>
    <col min="3076" max="3230" width="6.75" style="1" customWidth="1"/>
    <col min="3231" max="3327" width="6.875" style="1"/>
    <col min="3328" max="3331" width="34.5" style="1" customWidth="1"/>
    <col min="3332" max="3486" width="6.75" style="1" customWidth="1"/>
    <col min="3487" max="3583" width="6.875" style="1"/>
    <col min="3584" max="3587" width="34.5" style="1" customWidth="1"/>
    <col min="3588" max="3742" width="6.75" style="1" customWidth="1"/>
    <col min="3743" max="3839" width="6.875" style="1"/>
    <col min="3840" max="3843" width="34.5" style="1" customWidth="1"/>
    <col min="3844" max="3998" width="6.75" style="1" customWidth="1"/>
    <col min="3999" max="4095" width="6.875" style="1"/>
    <col min="4096" max="4099" width="34.5" style="1" customWidth="1"/>
    <col min="4100" max="4254" width="6.75" style="1" customWidth="1"/>
    <col min="4255" max="4351" width="6.875" style="1"/>
    <col min="4352" max="4355" width="34.5" style="1" customWidth="1"/>
    <col min="4356" max="4510" width="6.75" style="1" customWidth="1"/>
    <col min="4511" max="4607" width="6.875" style="1"/>
    <col min="4608" max="4611" width="34.5" style="1" customWidth="1"/>
    <col min="4612" max="4766" width="6.75" style="1" customWidth="1"/>
    <col min="4767" max="4863" width="6.875" style="1"/>
    <col min="4864" max="4867" width="34.5" style="1" customWidth="1"/>
    <col min="4868" max="5022" width="6.75" style="1" customWidth="1"/>
    <col min="5023" max="5119" width="6.875" style="1"/>
    <col min="5120" max="5123" width="34.5" style="1" customWidth="1"/>
    <col min="5124" max="5278" width="6.75" style="1" customWidth="1"/>
    <col min="5279" max="5375" width="6.875" style="1"/>
    <col min="5376" max="5379" width="34.5" style="1" customWidth="1"/>
    <col min="5380" max="5534" width="6.75" style="1" customWidth="1"/>
    <col min="5535" max="5631" width="6.875" style="1"/>
    <col min="5632" max="5635" width="34.5" style="1" customWidth="1"/>
    <col min="5636" max="5790" width="6.75" style="1" customWidth="1"/>
    <col min="5791" max="5887" width="6.875" style="1"/>
    <col min="5888" max="5891" width="34.5" style="1" customWidth="1"/>
    <col min="5892" max="6046" width="6.75" style="1" customWidth="1"/>
    <col min="6047" max="6143" width="6.875" style="1"/>
    <col min="6144" max="6147" width="34.5" style="1" customWidth="1"/>
    <col min="6148" max="6302" width="6.75" style="1" customWidth="1"/>
    <col min="6303" max="6399" width="6.875" style="1"/>
    <col min="6400" max="6403" width="34.5" style="1" customWidth="1"/>
    <col min="6404" max="6558" width="6.75" style="1" customWidth="1"/>
    <col min="6559" max="6655" width="6.875" style="1"/>
    <col min="6656" max="6659" width="34.5" style="1" customWidth="1"/>
    <col min="6660" max="6814" width="6.75" style="1" customWidth="1"/>
    <col min="6815" max="6911" width="6.875" style="1"/>
    <col min="6912" max="6915" width="34.5" style="1" customWidth="1"/>
    <col min="6916" max="7070" width="6.75" style="1" customWidth="1"/>
    <col min="7071" max="7167" width="6.875" style="1"/>
    <col min="7168" max="7171" width="34.5" style="1" customWidth="1"/>
    <col min="7172" max="7326" width="6.75" style="1" customWidth="1"/>
    <col min="7327" max="7423" width="6.875" style="1"/>
    <col min="7424" max="7427" width="34.5" style="1" customWidth="1"/>
    <col min="7428" max="7582" width="6.75" style="1" customWidth="1"/>
    <col min="7583" max="7679" width="6.875" style="1"/>
    <col min="7680" max="7683" width="34.5" style="1" customWidth="1"/>
    <col min="7684" max="7838" width="6.75" style="1" customWidth="1"/>
    <col min="7839" max="7935" width="6.875" style="1"/>
    <col min="7936" max="7939" width="34.5" style="1" customWidth="1"/>
    <col min="7940" max="8094" width="6.75" style="1" customWidth="1"/>
    <col min="8095" max="8191" width="6.875" style="1"/>
    <col min="8192" max="8195" width="34.5" style="1" customWidth="1"/>
    <col min="8196" max="8350" width="6.75" style="1" customWidth="1"/>
    <col min="8351" max="8447" width="6.875" style="1"/>
    <col min="8448" max="8451" width="34.5" style="1" customWidth="1"/>
    <col min="8452" max="8606" width="6.75" style="1" customWidth="1"/>
    <col min="8607" max="8703" width="6.875" style="1"/>
    <col min="8704" max="8707" width="34.5" style="1" customWidth="1"/>
    <col min="8708" max="8862" width="6.75" style="1" customWidth="1"/>
    <col min="8863" max="8959" width="6.875" style="1"/>
    <col min="8960" max="8963" width="34.5" style="1" customWidth="1"/>
    <col min="8964" max="9118" width="6.75" style="1" customWidth="1"/>
    <col min="9119" max="9215" width="6.875" style="1"/>
    <col min="9216" max="9219" width="34.5" style="1" customWidth="1"/>
    <col min="9220" max="9374" width="6.75" style="1" customWidth="1"/>
    <col min="9375" max="9471" width="6.875" style="1"/>
    <col min="9472" max="9475" width="34.5" style="1" customWidth="1"/>
    <col min="9476" max="9630" width="6.75" style="1" customWidth="1"/>
    <col min="9631" max="9727" width="6.875" style="1"/>
    <col min="9728" max="9731" width="34.5" style="1" customWidth="1"/>
    <col min="9732" max="9886" width="6.75" style="1" customWidth="1"/>
    <col min="9887" max="9983" width="6.875" style="1"/>
    <col min="9984" max="9987" width="34.5" style="1" customWidth="1"/>
    <col min="9988" max="10142" width="6.75" style="1" customWidth="1"/>
    <col min="10143" max="10239" width="6.875" style="1"/>
    <col min="10240" max="10243" width="34.5" style="1" customWidth="1"/>
    <col min="10244" max="10398" width="6.75" style="1" customWidth="1"/>
    <col min="10399" max="10495" width="6.875" style="1"/>
    <col min="10496" max="10499" width="34.5" style="1" customWidth="1"/>
    <col min="10500" max="10654" width="6.75" style="1" customWidth="1"/>
    <col min="10655" max="10751" width="6.875" style="1"/>
    <col min="10752" max="10755" width="34.5" style="1" customWidth="1"/>
    <col min="10756" max="10910" width="6.75" style="1" customWidth="1"/>
    <col min="10911" max="11007" width="6.875" style="1"/>
    <col min="11008" max="11011" width="34.5" style="1" customWidth="1"/>
    <col min="11012" max="11166" width="6.75" style="1" customWidth="1"/>
    <col min="11167" max="11263" width="6.875" style="1"/>
    <col min="11264" max="11267" width="34.5" style="1" customWidth="1"/>
    <col min="11268" max="11422" width="6.75" style="1" customWidth="1"/>
    <col min="11423" max="11519" width="6.875" style="1"/>
    <col min="11520" max="11523" width="34.5" style="1" customWidth="1"/>
    <col min="11524" max="11678" width="6.75" style="1" customWidth="1"/>
    <col min="11679" max="11775" width="6.875" style="1"/>
    <col min="11776" max="11779" width="34.5" style="1" customWidth="1"/>
    <col min="11780" max="11934" width="6.75" style="1" customWidth="1"/>
    <col min="11935" max="12031" width="6.875" style="1"/>
    <col min="12032" max="12035" width="34.5" style="1" customWidth="1"/>
    <col min="12036" max="12190" width="6.75" style="1" customWidth="1"/>
    <col min="12191" max="12287" width="6.875" style="1"/>
    <col min="12288" max="12291" width="34.5" style="1" customWidth="1"/>
    <col min="12292" max="12446" width="6.75" style="1" customWidth="1"/>
    <col min="12447" max="12543" width="6.875" style="1"/>
    <col min="12544" max="12547" width="34.5" style="1" customWidth="1"/>
    <col min="12548" max="12702" width="6.75" style="1" customWidth="1"/>
    <col min="12703" max="12799" width="6.875" style="1"/>
    <col min="12800" max="12803" width="34.5" style="1" customWidth="1"/>
    <col min="12804" max="12958" width="6.75" style="1" customWidth="1"/>
    <col min="12959" max="13055" width="6.875" style="1"/>
    <col min="13056" max="13059" width="34.5" style="1" customWidth="1"/>
    <col min="13060" max="13214" width="6.75" style="1" customWidth="1"/>
    <col min="13215" max="13311" width="6.875" style="1"/>
    <col min="13312" max="13315" width="34.5" style="1" customWidth="1"/>
    <col min="13316" max="13470" width="6.75" style="1" customWidth="1"/>
    <col min="13471" max="13567" width="6.875" style="1"/>
    <col min="13568" max="13571" width="34.5" style="1" customWidth="1"/>
    <col min="13572" max="13726" width="6.75" style="1" customWidth="1"/>
    <col min="13727" max="13823" width="6.875" style="1"/>
    <col min="13824" max="13827" width="34.5" style="1" customWidth="1"/>
    <col min="13828" max="13982" width="6.75" style="1" customWidth="1"/>
    <col min="13983" max="14079" width="6.875" style="1"/>
    <col min="14080" max="14083" width="34.5" style="1" customWidth="1"/>
    <col min="14084" max="14238" width="6.75" style="1" customWidth="1"/>
    <col min="14239" max="14335" width="6.875" style="1"/>
    <col min="14336" max="14339" width="34.5" style="1" customWidth="1"/>
    <col min="14340" max="14494" width="6.75" style="1" customWidth="1"/>
    <col min="14495" max="14591" width="6.875" style="1"/>
    <col min="14592" max="14595" width="34.5" style="1" customWidth="1"/>
    <col min="14596" max="14750" width="6.75" style="1" customWidth="1"/>
    <col min="14751" max="14847" width="6.875" style="1"/>
    <col min="14848" max="14851" width="34.5" style="1" customWidth="1"/>
    <col min="14852" max="15006" width="6.75" style="1" customWidth="1"/>
    <col min="15007" max="15103" width="6.875" style="1"/>
    <col min="15104" max="15107" width="34.5" style="1" customWidth="1"/>
    <col min="15108" max="15262" width="6.75" style="1" customWidth="1"/>
    <col min="15263" max="15359" width="6.875" style="1"/>
    <col min="15360" max="15363" width="34.5" style="1" customWidth="1"/>
    <col min="15364" max="15518" width="6.75" style="1" customWidth="1"/>
    <col min="15519" max="15615" width="6.875" style="1"/>
    <col min="15616" max="15619" width="34.5" style="1" customWidth="1"/>
    <col min="15620" max="15774" width="6.75" style="1" customWidth="1"/>
    <col min="15775" max="15871" width="6.875" style="1"/>
    <col min="15872" max="15875" width="34.5" style="1" customWidth="1"/>
    <col min="15876" max="16030" width="6.75" style="1" customWidth="1"/>
    <col min="16031" max="16127" width="6.875" style="1"/>
    <col min="16128" max="16131" width="34.5" style="1" customWidth="1"/>
    <col min="16132" max="16286" width="6.75" style="1" customWidth="1"/>
    <col min="16287" max="16384" width="6.875" style="1"/>
  </cols>
  <sheetData>
    <row r="1" ht="13.5" spans="1:250">
      <c r="A1" s="2" t="s">
        <v>187</v>
      </c>
      <c r="B1" s="34"/>
      <c r="C1" s="35"/>
      <c r="D1" s="36"/>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row>
    <row r="2" ht="48" customHeight="1" spans="1:250">
      <c r="A2" s="37" t="s">
        <v>188</v>
      </c>
      <c r="B2" s="38"/>
      <c r="C2" s="38"/>
      <c r="D2" s="38"/>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row>
    <row r="3" ht="21" customHeight="1" spans="1:250">
      <c r="A3" s="8"/>
      <c r="B3" s="39"/>
      <c r="C3" s="40"/>
      <c r="D3" s="9" t="s">
        <v>2</v>
      </c>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row>
    <row r="4" ht="21" customHeight="1" spans="1:250">
      <c r="A4" s="22" t="s">
        <v>3</v>
      </c>
      <c r="B4" s="22"/>
      <c r="C4" s="22" t="s">
        <v>4</v>
      </c>
      <c r="D4" s="22"/>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row>
    <row r="5" ht="21" customHeight="1" spans="1:250">
      <c r="A5" s="41" t="s">
        <v>5</v>
      </c>
      <c r="B5" s="42" t="s">
        <v>6</v>
      </c>
      <c r="C5" s="41" t="s">
        <v>5</v>
      </c>
      <c r="D5" s="41" t="s">
        <v>6</v>
      </c>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row>
    <row r="6" ht="21" customHeight="1" spans="1:250">
      <c r="A6" s="43" t="s">
        <v>189</v>
      </c>
      <c r="B6" s="44">
        <v>371.617</v>
      </c>
      <c r="C6" s="45" t="s">
        <v>14</v>
      </c>
      <c r="D6" s="44">
        <v>0</v>
      </c>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row>
    <row r="7" ht="21" customHeight="1" spans="1:250">
      <c r="A7" s="43" t="s">
        <v>190</v>
      </c>
      <c r="B7" s="44">
        <v>0</v>
      </c>
      <c r="C7" s="45" t="s">
        <v>18</v>
      </c>
      <c r="D7" s="44">
        <v>0</v>
      </c>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row>
    <row r="8" ht="21" customHeight="1" spans="1:250">
      <c r="A8" s="43" t="s">
        <v>191</v>
      </c>
      <c r="B8" s="44">
        <v>0</v>
      </c>
      <c r="C8" s="45" t="s">
        <v>19</v>
      </c>
      <c r="D8" s="44">
        <v>0</v>
      </c>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row>
    <row r="9" ht="21" customHeight="1" spans="1:250">
      <c r="A9" s="43" t="s">
        <v>192</v>
      </c>
      <c r="B9" s="44"/>
      <c r="C9" s="45" t="s">
        <v>20</v>
      </c>
      <c r="D9" s="44">
        <v>0</v>
      </c>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row>
    <row r="10" ht="21" customHeight="1" spans="1:250">
      <c r="A10" s="43" t="s">
        <v>193</v>
      </c>
      <c r="B10" s="44"/>
      <c r="C10" s="45" t="s">
        <v>21</v>
      </c>
      <c r="D10" s="44">
        <v>0</v>
      </c>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row>
    <row r="11" ht="21" customHeight="1" spans="1:250">
      <c r="A11" s="43" t="s">
        <v>194</v>
      </c>
      <c r="B11" s="44"/>
      <c r="C11" s="45" t="s">
        <v>195</v>
      </c>
      <c r="D11" s="44">
        <v>0</v>
      </c>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row>
    <row r="12" ht="21" customHeight="1" spans="1:250">
      <c r="A12" s="43"/>
      <c r="B12" s="44"/>
      <c r="C12" s="45" t="s">
        <v>23</v>
      </c>
      <c r="D12" s="44">
        <v>34.739</v>
      </c>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row>
    <row r="13" ht="21" customHeight="1" spans="1:250">
      <c r="A13" s="43"/>
      <c r="B13" s="44"/>
      <c r="C13" s="45" t="s">
        <v>196</v>
      </c>
      <c r="D13" s="44">
        <v>13.426</v>
      </c>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row>
    <row r="14" ht="21" customHeight="1" spans="1:250">
      <c r="A14" s="43"/>
      <c r="B14" s="44"/>
      <c r="C14" s="45" t="s">
        <v>25</v>
      </c>
      <c r="D14" s="44">
        <v>0</v>
      </c>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row>
    <row r="15" ht="21" customHeight="1" spans="1:250">
      <c r="A15" s="43"/>
      <c r="B15" s="44"/>
      <c r="C15" s="45" t="s">
        <v>26</v>
      </c>
      <c r="D15" s="44">
        <v>0</v>
      </c>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row>
    <row r="16" ht="21" customHeight="1" spans="1:250">
      <c r="A16" s="43"/>
      <c r="B16" s="44"/>
      <c r="C16" s="45" t="s">
        <v>27</v>
      </c>
      <c r="D16" s="44">
        <v>0</v>
      </c>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row>
    <row r="17" ht="21" customHeight="1" spans="1:250">
      <c r="A17" s="43"/>
      <c r="B17" s="44"/>
      <c r="C17" s="45" t="s">
        <v>28</v>
      </c>
      <c r="D17" s="44">
        <v>0</v>
      </c>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row>
    <row r="18" ht="21" customHeight="1" spans="1:250">
      <c r="A18" s="43"/>
      <c r="B18" s="44"/>
      <c r="C18" s="45" t="s">
        <v>29</v>
      </c>
      <c r="D18" s="44">
        <v>308.564</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row>
    <row r="19" ht="21" customHeight="1" spans="1:250">
      <c r="A19" s="43"/>
      <c r="B19" s="44"/>
      <c r="C19" s="45" t="s">
        <v>197</v>
      </c>
      <c r="D19" s="44">
        <v>0</v>
      </c>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row>
    <row r="20" ht="21" customHeight="1" spans="1:250">
      <c r="A20" s="43"/>
      <c r="B20" s="44"/>
      <c r="C20" s="45" t="s">
        <v>198</v>
      </c>
      <c r="D20" s="44">
        <v>0</v>
      </c>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row>
    <row r="21" ht="21" customHeight="1" spans="1:250">
      <c r="A21" s="43"/>
      <c r="B21" s="44"/>
      <c r="C21" s="45" t="s">
        <v>34</v>
      </c>
      <c r="D21" s="44">
        <v>14.888</v>
      </c>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row>
    <row r="22" ht="21" customHeight="1" spans="1:250">
      <c r="A22" s="43"/>
      <c r="B22" s="44"/>
      <c r="C22" s="45" t="s">
        <v>35</v>
      </c>
      <c r="D22" s="44">
        <v>0</v>
      </c>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row>
    <row r="23" ht="21" customHeight="1" spans="1:250">
      <c r="A23" s="43"/>
      <c r="B23" s="44"/>
      <c r="C23" s="46" t="s">
        <v>36</v>
      </c>
      <c r="D23" s="44">
        <v>0</v>
      </c>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row>
    <row r="24" ht="21" customHeight="1" spans="1:250">
      <c r="A24" s="43"/>
      <c r="B24" s="44"/>
      <c r="C24" s="45" t="s">
        <v>38</v>
      </c>
      <c r="D24" s="44">
        <v>0</v>
      </c>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row>
    <row r="25" ht="21" customHeight="1" spans="1:250">
      <c r="A25" s="43"/>
      <c r="B25" s="44"/>
      <c r="C25" s="45" t="s">
        <v>39</v>
      </c>
      <c r="D25" s="44">
        <v>0</v>
      </c>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row>
    <row r="26" ht="21" customHeight="1" spans="1:250">
      <c r="A26" s="43"/>
      <c r="B26" s="44"/>
      <c r="C26" s="45" t="s">
        <v>40</v>
      </c>
      <c r="D26" s="44">
        <v>0</v>
      </c>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row>
    <row r="27" ht="21" customHeight="1" spans="1:250">
      <c r="A27" s="43"/>
      <c r="B27" s="44"/>
      <c r="C27" s="46" t="s">
        <v>41</v>
      </c>
      <c r="D27" s="44">
        <v>0</v>
      </c>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row>
    <row r="28" ht="21" customHeight="1" spans="1:250">
      <c r="A28" s="43"/>
      <c r="B28" s="44"/>
      <c r="C28" s="46" t="s">
        <v>42</v>
      </c>
      <c r="D28" s="44">
        <v>0</v>
      </c>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row>
    <row r="29" ht="21" customHeight="1" spans="1:250">
      <c r="A29" s="47" t="s">
        <v>199</v>
      </c>
      <c r="B29" s="44">
        <v>371.617</v>
      </c>
      <c r="C29" s="48" t="s">
        <v>200</v>
      </c>
      <c r="D29" s="44">
        <v>371.617</v>
      </c>
      <c r="E29" s="3"/>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row>
    <row r="30" ht="21" customHeight="1" spans="1:250">
      <c r="A30" s="43" t="s">
        <v>201</v>
      </c>
      <c r="B30" s="44"/>
      <c r="C30" s="45" t="s">
        <v>202</v>
      </c>
      <c r="D30" s="44"/>
      <c r="E30" s="3"/>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row>
    <row r="31" ht="21" customHeight="1" spans="1:250">
      <c r="A31" s="43" t="s">
        <v>203</v>
      </c>
      <c r="B31" s="44">
        <v>0</v>
      </c>
      <c r="C31" s="45"/>
      <c r="D31" s="44"/>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row>
    <row r="32" ht="21" customHeight="1" spans="1:4">
      <c r="A32" s="47" t="s">
        <v>204</v>
      </c>
      <c r="B32" s="44">
        <v>371.617</v>
      </c>
      <c r="C32" s="48" t="s">
        <v>205</v>
      </c>
      <c r="D32" s="44">
        <v>371.617</v>
      </c>
    </row>
    <row r="39" ht="13.5" spans="3:3">
      <c r="C39" s="3"/>
    </row>
  </sheetData>
  <mergeCells count="3">
    <mergeCell ref="A2:D2"/>
    <mergeCell ref="A4:B4"/>
    <mergeCell ref="C4:D4"/>
  </mergeCells>
  <pageMargins left="0.700694444444445" right="0.700694444444445" top="0.751388888888889" bottom="0.751388888888889" header="0.297916666666667" footer="0.297916666666667"/>
  <pageSetup paperSize="9" scale="7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C6" sqref="C6"/>
    </sheetView>
  </sheetViews>
  <sheetFormatPr defaultColWidth="6.875" defaultRowHeight="12.75" customHeight="1"/>
  <cols>
    <col min="1" max="1" width="11" style="1" customWidth="1"/>
    <col min="2" max="2" width="31.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spans="1:12">
      <c r="A1" s="2" t="s">
        <v>206</v>
      </c>
      <c r="L1" s="32"/>
    </row>
    <row r="2" ht="33" spans="1:12">
      <c r="A2" s="4" t="s">
        <v>207</v>
      </c>
      <c r="B2" s="6"/>
      <c r="C2" s="6"/>
      <c r="D2" s="6"/>
      <c r="E2" s="6"/>
      <c r="F2" s="6"/>
      <c r="G2" s="6"/>
      <c r="H2" s="6"/>
      <c r="I2" s="6"/>
      <c r="J2" s="6"/>
      <c r="K2" s="6"/>
      <c r="L2" s="6"/>
    </row>
    <row r="3" ht="14.25" spans="1:12">
      <c r="A3" s="21"/>
      <c r="B3" s="21"/>
      <c r="C3" s="21"/>
      <c r="D3" s="21"/>
      <c r="E3" s="21"/>
      <c r="F3" s="21"/>
      <c r="G3" s="21"/>
      <c r="H3" s="21"/>
      <c r="I3" s="21"/>
      <c r="J3" s="21"/>
      <c r="K3" s="21"/>
      <c r="L3" s="33" t="s">
        <v>2</v>
      </c>
    </row>
    <row r="4" ht="18" customHeight="1" spans="1:12">
      <c r="A4" s="22" t="s">
        <v>208</v>
      </c>
      <c r="B4" s="22"/>
      <c r="C4" s="23" t="s">
        <v>7</v>
      </c>
      <c r="D4" s="10" t="s">
        <v>203</v>
      </c>
      <c r="E4" s="10" t="s">
        <v>189</v>
      </c>
      <c r="F4" s="10" t="s">
        <v>190</v>
      </c>
      <c r="G4" s="10" t="s">
        <v>191</v>
      </c>
      <c r="H4" s="22" t="s">
        <v>192</v>
      </c>
      <c r="I4" s="22"/>
      <c r="J4" s="10" t="s">
        <v>193</v>
      </c>
      <c r="K4" s="10" t="s">
        <v>194</v>
      </c>
      <c r="L4" s="15" t="s">
        <v>201</v>
      </c>
    </row>
    <row r="5" ht="36" customHeight="1" spans="1:12">
      <c r="A5" s="24" t="s">
        <v>51</v>
      </c>
      <c r="B5" s="25" t="s">
        <v>52</v>
      </c>
      <c r="C5" s="11"/>
      <c r="D5" s="11"/>
      <c r="E5" s="11"/>
      <c r="F5" s="11"/>
      <c r="G5" s="11"/>
      <c r="H5" s="26" t="s">
        <v>209</v>
      </c>
      <c r="I5" s="26" t="s">
        <v>210</v>
      </c>
      <c r="J5" s="11"/>
      <c r="K5" s="11"/>
      <c r="L5" s="11"/>
    </row>
    <row r="6" ht="21.95" customHeight="1" spans="1:12">
      <c r="A6" s="12"/>
      <c r="B6" s="13" t="s">
        <v>7</v>
      </c>
      <c r="C6" s="14">
        <v>371.617</v>
      </c>
      <c r="D6" s="14"/>
      <c r="E6" s="14">
        <v>371.617</v>
      </c>
      <c r="F6" s="11"/>
      <c r="G6" s="27"/>
      <c r="H6" s="28"/>
      <c r="I6" s="28"/>
      <c r="J6" s="11"/>
      <c r="K6" s="27"/>
      <c r="L6" s="11"/>
    </row>
    <row r="7" ht="21.95" customHeight="1" spans="1:12">
      <c r="A7" s="16" t="s">
        <v>57</v>
      </c>
      <c r="B7" s="17" t="s">
        <v>58</v>
      </c>
      <c r="C7" s="14">
        <v>34.739</v>
      </c>
      <c r="D7" s="14"/>
      <c r="E7" s="14">
        <v>34.739</v>
      </c>
      <c r="F7" s="11"/>
      <c r="G7" s="27"/>
      <c r="H7" s="28"/>
      <c r="I7" s="28"/>
      <c r="J7" s="11"/>
      <c r="K7" s="27"/>
      <c r="L7" s="11"/>
    </row>
    <row r="8" ht="21.95" customHeight="1" spans="1:12">
      <c r="A8" s="16" t="s">
        <v>59</v>
      </c>
      <c r="B8" s="17" t="s">
        <v>60</v>
      </c>
      <c r="C8" s="14">
        <v>34.739</v>
      </c>
      <c r="D8" s="14"/>
      <c r="E8" s="14">
        <v>34.739</v>
      </c>
      <c r="F8" s="11"/>
      <c r="G8" s="27"/>
      <c r="H8" s="28"/>
      <c r="I8" s="28"/>
      <c r="J8" s="11"/>
      <c r="K8" s="27"/>
      <c r="L8" s="11"/>
    </row>
    <row r="9" ht="21.95" customHeight="1" spans="1:12">
      <c r="A9" s="16" t="s">
        <v>61</v>
      </c>
      <c r="B9" s="18" t="s">
        <v>62</v>
      </c>
      <c r="C9" s="14">
        <v>24.813</v>
      </c>
      <c r="D9" s="14"/>
      <c r="E9" s="14">
        <v>24.813</v>
      </c>
      <c r="F9" s="11"/>
      <c r="G9" s="27"/>
      <c r="H9" s="28"/>
      <c r="I9" s="28"/>
      <c r="J9" s="11"/>
      <c r="K9" s="27"/>
      <c r="L9" s="11"/>
    </row>
    <row r="10" ht="21.95" customHeight="1" spans="1:12">
      <c r="A10" s="16" t="s">
        <v>63</v>
      </c>
      <c r="B10" s="18" t="s">
        <v>64</v>
      </c>
      <c r="C10" s="14">
        <v>9.926</v>
      </c>
      <c r="D10" s="14"/>
      <c r="E10" s="14">
        <v>9.926</v>
      </c>
      <c r="F10" s="11"/>
      <c r="G10" s="27"/>
      <c r="H10" s="28"/>
      <c r="I10" s="28"/>
      <c r="J10" s="11"/>
      <c r="K10" s="27"/>
      <c r="L10" s="11"/>
    </row>
    <row r="11" ht="21.95" customHeight="1" spans="1:12">
      <c r="A11" s="16" t="s">
        <v>65</v>
      </c>
      <c r="B11" s="17" t="s">
        <v>66</v>
      </c>
      <c r="C11" s="14">
        <v>13.426</v>
      </c>
      <c r="D11" s="14"/>
      <c r="E11" s="14">
        <v>13.426</v>
      </c>
      <c r="F11" s="11"/>
      <c r="G11" s="27"/>
      <c r="H11" s="28"/>
      <c r="I11" s="28"/>
      <c r="J11" s="11"/>
      <c r="K11" s="27"/>
      <c r="L11" s="11"/>
    </row>
    <row r="12" ht="21.95" customHeight="1" spans="1:12">
      <c r="A12" s="16" t="s">
        <v>67</v>
      </c>
      <c r="B12" s="17" t="s">
        <v>68</v>
      </c>
      <c r="C12" s="14">
        <v>13.426</v>
      </c>
      <c r="D12" s="14"/>
      <c r="E12" s="14">
        <v>13.426</v>
      </c>
      <c r="F12" s="11"/>
      <c r="G12" s="27"/>
      <c r="H12" s="28"/>
      <c r="I12" s="28"/>
      <c r="J12" s="11"/>
      <c r="K12" s="27"/>
      <c r="L12" s="11"/>
    </row>
    <row r="13" ht="21.95" customHeight="1" spans="1:12">
      <c r="A13" s="16" t="s">
        <v>69</v>
      </c>
      <c r="B13" s="18" t="s">
        <v>70</v>
      </c>
      <c r="C13" s="14">
        <v>6.972</v>
      </c>
      <c r="D13" s="14"/>
      <c r="E13" s="14">
        <v>6.972</v>
      </c>
      <c r="F13" s="11"/>
      <c r="G13" s="27"/>
      <c r="H13" s="28"/>
      <c r="I13" s="28"/>
      <c r="J13" s="11"/>
      <c r="K13" s="27"/>
      <c r="L13" s="11"/>
    </row>
    <row r="14" ht="21.95" customHeight="1" spans="1:12">
      <c r="A14" s="16" t="s">
        <v>71</v>
      </c>
      <c r="B14" s="18" t="s">
        <v>72</v>
      </c>
      <c r="C14" s="14">
        <v>6.454</v>
      </c>
      <c r="D14" s="14"/>
      <c r="E14" s="14">
        <v>6.454</v>
      </c>
      <c r="F14" s="11"/>
      <c r="G14" s="27"/>
      <c r="H14" s="28"/>
      <c r="I14" s="28"/>
      <c r="J14" s="11"/>
      <c r="K14" s="27"/>
      <c r="L14" s="11"/>
    </row>
    <row r="15" ht="21.95" customHeight="1" spans="1:12">
      <c r="A15" s="16" t="s">
        <v>73</v>
      </c>
      <c r="B15" s="17" t="s">
        <v>74</v>
      </c>
      <c r="C15" s="14">
        <v>308.564</v>
      </c>
      <c r="D15" s="14"/>
      <c r="E15" s="14">
        <v>308.564</v>
      </c>
      <c r="F15" s="11"/>
      <c r="G15" s="27"/>
      <c r="H15" s="28"/>
      <c r="I15" s="28"/>
      <c r="J15" s="11"/>
      <c r="K15" s="27"/>
      <c r="L15" s="11"/>
    </row>
    <row r="16" ht="21.95" customHeight="1" spans="1:12">
      <c r="A16" s="16" t="s">
        <v>75</v>
      </c>
      <c r="B16" s="17" t="s">
        <v>76</v>
      </c>
      <c r="C16" s="14">
        <v>308.564</v>
      </c>
      <c r="D16" s="14"/>
      <c r="E16" s="14">
        <v>308.564</v>
      </c>
      <c r="F16" s="11"/>
      <c r="G16" s="27"/>
      <c r="H16" s="28"/>
      <c r="I16" s="28"/>
      <c r="J16" s="11"/>
      <c r="K16" s="27"/>
      <c r="L16" s="11"/>
    </row>
    <row r="17" ht="21.95" customHeight="1" spans="1:12">
      <c r="A17" s="16" t="s">
        <v>77</v>
      </c>
      <c r="B17" s="18" t="s">
        <v>78</v>
      </c>
      <c r="C17" s="14">
        <v>136.842</v>
      </c>
      <c r="D17" s="14"/>
      <c r="E17" s="14">
        <v>136.842</v>
      </c>
      <c r="F17" s="11"/>
      <c r="G17" s="27"/>
      <c r="H17" s="28"/>
      <c r="I17" s="28"/>
      <c r="J17" s="11"/>
      <c r="K17" s="27"/>
      <c r="L17" s="11"/>
    </row>
    <row r="18" ht="21.95" customHeight="1" spans="1:12">
      <c r="A18" s="16" t="s">
        <v>79</v>
      </c>
      <c r="B18" s="18" t="s">
        <v>80</v>
      </c>
      <c r="C18" s="14">
        <v>42</v>
      </c>
      <c r="D18" s="14"/>
      <c r="E18" s="14">
        <v>42</v>
      </c>
      <c r="F18" s="11"/>
      <c r="G18" s="27"/>
      <c r="H18" s="28"/>
      <c r="I18" s="28"/>
      <c r="J18" s="11"/>
      <c r="K18" s="27"/>
      <c r="L18" s="11"/>
    </row>
    <row r="19" ht="21.95" customHeight="1" spans="1:12">
      <c r="A19" s="16" t="s">
        <v>81</v>
      </c>
      <c r="B19" s="18" t="s">
        <v>82</v>
      </c>
      <c r="C19" s="14">
        <v>129.722</v>
      </c>
      <c r="D19" s="14"/>
      <c r="E19" s="14">
        <v>129.722</v>
      </c>
      <c r="F19" s="29"/>
      <c r="G19" s="30"/>
      <c r="H19" s="31"/>
      <c r="I19" s="31"/>
      <c r="J19" s="29"/>
      <c r="K19" s="30"/>
      <c r="L19" s="29"/>
    </row>
    <row r="20" ht="21.95" customHeight="1" spans="1:12">
      <c r="A20" s="16" t="s">
        <v>83</v>
      </c>
      <c r="B20" s="17" t="s">
        <v>84</v>
      </c>
      <c r="C20" s="14">
        <v>14.888</v>
      </c>
      <c r="D20" s="14"/>
      <c r="E20" s="14">
        <v>14.888</v>
      </c>
      <c r="F20" s="20"/>
      <c r="G20" s="20"/>
      <c r="H20" s="20"/>
      <c r="I20" s="20"/>
      <c r="J20" s="20"/>
      <c r="K20" s="20"/>
      <c r="L20" s="20"/>
    </row>
    <row r="21" ht="21.95" customHeight="1" spans="1:12">
      <c r="A21" s="16" t="s">
        <v>85</v>
      </c>
      <c r="B21" s="17" t="s">
        <v>86</v>
      </c>
      <c r="C21" s="14">
        <v>14.888</v>
      </c>
      <c r="D21" s="14"/>
      <c r="E21" s="14">
        <v>14.888</v>
      </c>
      <c r="F21" s="20"/>
      <c r="G21" s="20"/>
      <c r="H21" s="20"/>
      <c r="I21" s="20"/>
      <c r="J21" s="20"/>
      <c r="K21" s="20"/>
      <c r="L21" s="20"/>
    </row>
    <row r="22" ht="21.95" customHeight="1" spans="1:12">
      <c r="A22" s="16" t="s">
        <v>87</v>
      </c>
      <c r="B22" s="18" t="s">
        <v>88</v>
      </c>
      <c r="C22" s="14">
        <v>14.888</v>
      </c>
      <c r="D22" s="14"/>
      <c r="E22" s="14">
        <v>14.888</v>
      </c>
      <c r="F22" s="20"/>
      <c r="G22" s="20"/>
      <c r="H22" s="20"/>
      <c r="I22" s="20"/>
      <c r="J22" s="20"/>
      <c r="K22" s="20"/>
      <c r="L22" s="20"/>
    </row>
    <row r="23" spans="1:12">
      <c r="A23" s="3"/>
      <c r="B23" s="3"/>
      <c r="C23" s="3"/>
      <c r="D23" s="3"/>
      <c r="E23" s="3"/>
      <c r="F23" s="3"/>
      <c r="G23" s="3"/>
      <c r="H23" s="3"/>
      <c r="I23" s="3"/>
      <c r="J23" s="3"/>
      <c r="K23" s="3"/>
      <c r="L23" s="3"/>
    </row>
    <row r="24" spans="2:12">
      <c r="B24" s="3"/>
      <c r="C24" s="3"/>
      <c r="D24" s="3"/>
      <c r="F24" s="3"/>
      <c r="G24" s="3"/>
      <c r="H24" s="3"/>
      <c r="I24" s="3"/>
      <c r="J24" s="3"/>
      <c r="K24" s="3"/>
      <c r="L24" s="3"/>
    </row>
    <row r="25" spans="2:12">
      <c r="B25" s="3"/>
      <c r="C25" s="3"/>
      <c r="I25" s="3"/>
      <c r="J25" s="3"/>
      <c r="K25" s="3"/>
      <c r="L25" s="3"/>
    </row>
    <row r="26" spans="2:11">
      <c r="B26" s="3"/>
      <c r="J26" s="3"/>
      <c r="K26" s="3"/>
    </row>
  </sheetData>
  <mergeCells count="10">
    <mergeCell ref="A4:B4"/>
    <mergeCell ref="H4:I4"/>
    <mergeCell ref="C4:C5"/>
    <mergeCell ref="D4:D5"/>
    <mergeCell ref="E4:E5"/>
    <mergeCell ref="F4:F5"/>
    <mergeCell ref="G4:G5"/>
    <mergeCell ref="J4:J5"/>
    <mergeCell ref="K4:K5"/>
    <mergeCell ref="L4:L5"/>
  </mergeCells>
  <pageMargins left="0.700694444444445" right="0.700694444444445" top="0.751388888888889" bottom="0.751388888888889" header="0.297916666666667" footer="0.297916666666667"/>
  <pageSetup paperSize="9" scale="7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C5" sqref="C5"/>
    </sheetView>
  </sheetViews>
  <sheetFormatPr defaultColWidth="6.875" defaultRowHeight="20.1" customHeight="1"/>
  <cols>
    <col min="1" max="1" width="11.7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13.5" spans="1:2">
      <c r="A1" s="2" t="s">
        <v>211</v>
      </c>
      <c r="B1" s="3"/>
    </row>
    <row r="2" ht="33" spans="1:8">
      <c r="A2" s="4" t="s">
        <v>212</v>
      </c>
      <c r="B2" s="5"/>
      <c r="C2" s="5"/>
      <c r="D2" s="5"/>
      <c r="E2" s="5"/>
      <c r="F2" s="5"/>
      <c r="G2" s="5"/>
      <c r="H2" s="6"/>
    </row>
    <row r="3" ht="14.25" spans="1:8">
      <c r="A3" s="7"/>
      <c r="B3" s="8"/>
      <c r="C3" s="7"/>
      <c r="D3" s="7"/>
      <c r="E3" s="7"/>
      <c r="F3" s="7"/>
      <c r="G3" s="7"/>
      <c r="H3" s="9" t="s">
        <v>2</v>
      </c>
    </row>
    <row r="4" ht="36" customHeight="1" spans="1:8">
      <c r="A4" s="10" t="s">
        <v>51</v>
      </c>
      <c r="B4" s="10" t="s">
        <v>52</v>
      </c>
      <c r="C4" s="10" t="s">
        <v>7</v>
      </c>
      <c r="D4" s="11" t="s">
        <v>54</v>
      </c>
      <c r="E4" s="10" t="s">
        <v>55</v>
      </c>
      <c r="F4" s="10" t="s">
        <v>213</v>
      </c>
      <c r="G4" s="10" t="s">
        <v>214</v>
      </c>
      <c r="H4" s="10" t="s">
        <v>215</v>
      </c>
    </row>
    <row r="5" ht="18" customHeight="1" spans="1:8">
      <c r="A5" s="12"/>
      <c r="B5" s="13" t="s">
        <v>7</v>
      </c>
      <c r="C5" s="14">
        <v>371.617</v>
      </c>
      <c r="D5" s="14">
        <v>329.617</v>
      </c>
      <c r="E5" s="14">
        <v>42</v>
      </c>
      <c r="F5" s="15"/>
      <c r="G5" s="15"/>
      <c r="H5" s="15"/>
    </row>
    <row r="6" ht="18" customHeight="1" spans="1:8">
      <c r="A6" s="16" t="s">
        <v>57</v>
      </c>
      <c r="B6" s="17" t="s">
        <v>58</v>
      </c>
      <c r="C6" s="14">
        <v>34.739</v>
      </c>
      <c r="D6" s="14">
        <v>34.739</v>
      </c>
      <c r="E6" s="14"/>
      <c r="F6" s="15"/>
      <c r="G6" s="15"/>
      <c r="H6" s="15"/>
    </row>
    <row r="7" ht="18" customHeight="1" spans="1:8">
      <c r="A7" s="16" t="s">
        <v>59</v>
      </c>
      <c r="B7" s="17" t="s">
        <v>60</v>
      </c>
      <c r="C7" s="14">
        <v>34.739</v>
      </c>
      <c r="D7" s="14">
        <v>34.739</v>
      </c>
      <c r="E7" s="14"/>
      <c r="F7" s="15"/>
      <c r="G7" s="15"/>
      <c r="H7" s="15"/>
    </row>
    <row r="8" ht="18" customHeight="1" spans="1:8">
      <c r="A8" s="16" t="s">
        <v>61</v>
      </c>
      <c r="B8" s="18" t="s">
        <v>62</v>
      </c>
      <c r="C8" s="14">
        <v>24.813</v>
      </c>
      <c r="D8" s="14">
        <v>24.813</v>
      </c>
      <c r="E8" s="14"/>
      <c r="F8" s="15"/>
      <c r="G8" s="15"/>
      <c r="H8" s="15"/>
    </row>
    <row r="9" ht="18" customHeight="1" spans="1:8">
      <c r="A9" s="16" t="s">
        <v>63</v>
      </c>
      <c r="B9" s="18" t="s">
        <v>64</v>
      </c>
      <c r="C9" s="14">
        <v>9.926</v>
      </c>
      <c r="D9" s="14">
        <v>9.926</v>
      </c>
      <c r="E9" s="14"/>
      <c r="F9" s="15"/>
      <c r="G9" s="15"/>
      <c r="H9" s="15"/>
    </row>
    <row r="10" ht="18" customHeight="1" spans="1:8">
      <c r="A10" s="16" t="s">
        <v>65</v>
      </c>
      <c r="B10" s="17" t="s">
        <v>66</v>
      </c>
      <c r="C10" s="14">
        <v>13.426</v>
      </c>
      <c r="D10" s="14">
        <v>13.426</v>
      </c>
      <c r="E10" s="14"/>
      <c r="F10" s="15"/>
      <c r="G10" s="15"/>
      <c r="H10" s="15"/>
    </row>
    <row r="11" ht="18" customHeight="1" spans="1:8">
      <c r="A11" s="16" t="s">
        <v>67</v>
      </c>
      <c r="B11" s="17" t="s">
        <v>68</v>
      </c>
      <c r="C11" s="14">
        <v>13.426</v>
      </c>
      <c r="D11" s="14">
        <v>13.426</v>
      </c>
      <c r="E11" s="14"/>
      <c r="F11" s="15"/>
      <c r="G11" s="15"/>
      <c r="H11" s="15"/>
    </row>
    <row r="12" ht="18" customHeight="1" spans="1:8">
      <c r="A12" s="16" t="s">
        <v>69</v>
      </c>
      <c r="B12" s="18" t="s">
        <v>70</v>
      </c>
      <c r="C12" s="14">
        <v>6.972</v>
      </c>
      <c r="D12" s="14">
        <v>6.972</v>
      </c>
      <c r="E12" s="14"/>
      <c r="F12" s="15"/>
      <c r="G12" s="15"/>
      <c r="H12" s="15"/>
    </row>
    <row r="13" ht="18" customHeight="1" spans="1:8">
      <c r="A13" s="16" t="s">
        <v>71</v>
      </c>
      <c r="B13" s="18" t="s">
        <v>72</v>
      </c>
      <c r="C13" s="14">
        <v>6.454</v>
      </c>
      <c r="D13" s="14">
        <v>6.454</v>
      </c>
      <c r="E13" s="14"/>
      <c r="F13" s="15"/>
      <c r="G13" s="15"/>
      <c r="H13" s="15"/>
    </row>
    <row r="14" ht="18" customHeight="1" spans="1:8">
      <c r="A14" s="16" t="s">
        <v>73</v>
      </c>
      <c r="B14" s="17" t="s">
        <v>74</v>
      </c>
      <c r="C14" s="14">
        <v>308.564</v>
      </c>
      <c r="D14" s="14">
        <v>266.564</v>
      </c>
      <c r="E14" s="14">
        <v>42</v>
      </c>
      <c r="F14" s="15"/>
      <c r="G14" s="15"/>
      <c r="H14" s="15"/>
    </row>
    <row r="15" ht="18" customHeight="1" spans="1:8">
      <c r="A15" s="16" t="s">
        <v>75</v>
      </c>
      <c r="B15" s="17" t="s">
        <v>76</v>
      </c>
      <c r="C15" s="14">
        <v>308.564</v>
      </c>
      <c r="D15" s="14">
        <v>266.564</v>
      </c>
      <c r="E15" s="14">
        <v>42</v>
      </c>
      <c r="F15" s="15"/>
      <c r="G15" s="15"/>
      <c r="H15" s="15"/>
    </row>
    <row r="16" ht="18" customHeight="1" spans="1:8">
      <c r="A16" s="16" t="s">
        <v>77</v>
      </c>
      <c r="B16" s="18" t="s">
        <v>78</v>
      </c>
      <c r="C16" s="14">
        <v>136.842</v>
      </c>
      <c r="D16" s="14">
        <v>136.842</v>
      </c>
      <c r="E16" s="14"/>
      <c r="F16" s="19"/>
      <c r="G16" s="19"/>
      <c r="H16" s="19"/>
    </row>
    <row r="17" ht="18" customHeight="1" spans="1:8">
      <c r="A17" s="16" t="s">
        <v>79</v>
      </c>
      <c r="B17" s="18" t="s">
        <v>80</v>
      </c>
      <c r="C17" s="14">
        <v>42</v>
      </c>
      <c r="D17" s="14"/>
      <c r="E17" s="14">
        <v>42</v>
      </c>
      <c r="F17" s="20"/>
      <c r="G17" s="20"/>
      <c r="H17" s="20"/>
    </row>
    <row r="18" ht="18" customHeight="1" spans="1:8">
      <c r="A18" s="16" t="s">
        <v>81</v>
      </c>
      <c r="B18" s="18" t="s">
        <v>82</v>
      </c>
      <c r="C18" s="14">
        <v>129.722</v>
      </c>
      <c r="D18" s="14">
        <v>129.722</v>
      </c>
      <c r="E18" s="14"/>
      <c r="F18" s="20"/>
      <c r="G18" s="20"/>
      <c r="H18" s="20"/>
    </row>
    <row r="19" ht="18" customHeight="1" spans="1:8">
      <c r="A19" s="16" t="s">
        <v>83</v>
      </c>
      <c r="B19" s="17" t="s">
        <v>84</v>
      </c>
      <c r="C19" s="14">
        <v>14.888</v>
      </c>
      <c r="D19" s="14">
        <v>14.888</v>
      </c>
      <c r="E19" s="14"/>
      <c r="F19" s="20"/>
      <c r="G19" s="20"/>
      <c r="H19" s="20"/>
    </row>
    <row r="20" ht="18" customHeight="1" spans="1:9">
      <c r="A20" s="16" t="s">
        <v>85</v>
      </c>
      <c r="B20" s="17" t="s">
        <v>86</v>
      </c>
      <c r="C20" s="14">
        <v>14.888</v>
      </c>
      <c r="D20" s="14">
        <v>14.888</v>
      </c>
      <c r="E20" s="14"/>
      <c r="F20" s="20"/>
      <c r="G20" s="20"/>
      <c r="H20" s="20"/>
      <c r="I20" s="3"/>
    </row>
    <row r="21" ht="18" customHeight="1" spans="1:8">
      <c r="A21" s="16" t="s">
        <v>87</v>
      </c>
      <c r="B21" s="18" t="s">
        <v>88</v>
      </c>
      <c r="C21" s="14">
        <v>14.888</v>
      </c>
      <c r="D21" s="14">
        <v>14.888</v>
      </c>
      <c r="E21" s="14"/>
      <c r="F21" s="20"/>
      <c r="G21" s="20"/>
      <c r="H21" s="20"/>
    </row>
    <row r="22" ht="18" customHeight="1" spans="1:7">
      <c r="A22" s="3"/>
      <c r="B22" s="3"/>
      <c r="D22" s="3"/>
      <c r="E22" s="3"/>
      <c r="F22" s="3"/>
      <c r="G22" s="3"/>
    </row>
    <row r="23" ht="18" customHeight="1" spans="1:9">
      <c r="A23" s="3"/>
      <c r="B23" s="3"/>
      <c r="C23" s="3"/>
      <c r="D23" s="3"/>
      <c r="E23" s="3"/>
      <c r="F23" s="3"/>
      <c r="G23" s="3"/>
      <c r="I23" s="3"/>
    </row>
    <row r="24" ht="18" customHeight="1" spans="2:8">
      <c r="B24" s="3"/>
      <c r="F24" s="3"/>
      <c r="G24" s="3"/>
      <c r="H24" s="3"/>
    </row>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3.5"/>
  </sheetData>
  <pageMargins left="0.700694444444445" right="0.700694444444445" top="0.751388888888889" bottom="0.751388888888889" header="0.297916666666667" footer="0.297916666666667"/>
  <pageSetup paperSize="9" scale="8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2022-03-16T03:03:41Z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