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安排表" sheetId="1" r:id="rId1"/>
  </sheets>
  <definedNames>
    <definedName name="_xlnm.Print_Titles" localSheetId="0">项目安排表!$2:$5</definedName>
  </definedNames>
  <calcPr calcId="144525" concurrentCalc="0"/>
</workbook>
</file>

<file path=xl/sharedStrings.xml><?xml version="1.0" encoding="utf-8"?>
<sst xmlns="http://schemas.openxmlformats.org/spreadsheetml/2006/main" count="117" uniqueCount="68">
  <si>
    <t>附件</t>
  </si>
  <si>
    <t>万盛经开区2020年区级财政专项扶贫资金分配表</t>
  </si>
  <si>
    <t>序号</t>
  </si>
  <si>
    <t>项目名称</t>
  </si>
  <si>
    <t>实施单位</t>
  </si>
  <si>
    <t>项目类别</t>
  </si>
  <si>
    <t>项目实施地点</t>
  </si>
  <si>
    <t>项目建设内容</t>
  </si>
  <si>
    <t>金   额                （万 元）</t>
  </si>
  <si>
    <t>绩效目标</t>
  </si>
  <si>
    <t>备注</t>
  </si>
  <si>
    <t>合计</t>
  </si>
  <si>
    <t>小计</t>
  </si>
  <si>
    <t>精准脱贫保</t>
  </si>
  <si>
    <t>万东镇</t>
  </si>
  <si>
    <t>健康扶贫</t>
  </si>
  <si>
    <t>为全区现有6323名建卡贫困人口和动态增加人员购买精准脱贫保险补差，市级资金已安排100元/人，根据市级文件，补差30元/人，并补差每镇1-2月新增贫困人口保费。</t>
  </si>
  <si>
    <t>按照130元/人为全区6323名建卡贫困户购买精准脱贫保，贫困户因病因灾可获得符合保险内容的理赔，有效降低贫困户医疗、住房、意外事故等方面支出。</t>
  </si>
  <si>
    <t>南桐镇</t>
  </si>
  <si>
    <t>关坝镇</t>
  </si>
  <si>
    <t>青年镇</t>
  </si>
  <si>
    <t>丛林镇</t>
  </si>
  <si>
    <t>金桥镇</t>
  </si>
  <si>
    <t>石林镇</t>
  </si>
  <si>
    <t>黑山镇</t>
  </si>
  <si>
    <t>贫困户产业奖励补助</t>
  </si>
  <si>
    <t>产业扶贫</t>
  </si>
  <si>
    <t xml:space="preserve">对全区1490余户申请发展产业的建卡贫困户进行产业发展奖励，奖励标准参照《万盛经开区建档立卡贫困户产业奖励补助办法（试行）》，奖励资金根据验收结果据实奖励。
</t>
  </si>
  <si>
    <t>改进到户帮扶方式方法，激发贫困群众内生动力，通过以奖代补、先建后补、事后奖补的办法，引导1490余户有劳动能力的建卡贫困户发展产业。</t>
  </si>
  <si>
    <t>贫困户D级危房改造</t>
  </si>
  <si>
    <t>危房改造</t>
  </si>
  <si>
    <t>黑山镇南门村</t>
  </si>
  <si>
    <t>改造一户多年在外务工返回建卡贫困户的D级危房。</t>
  </si>
  <si>
    <t>完成1户建卡贫困户D级危房，保障贫困户住房安全。</t>
  </si>
  <si>
    <t>财政专项扶贫资金公益性岗位</t>
  </si>
  <si>
    <t>公益岗位</t>
  </si>
  <si>
    <t>参照各镇申报情况，预计开发扶贫领域公益性岗位91名（最终名额以后续出台政策界定为准），每名公益性岗位每周工作两天，每天工作两个小时，每月给予300元的工资，资金安排为2020年3-12月。</t>
  </si>
  <si>
    <t>预计开发91名扶贫领域公益性岗位（最终名额以后续出台政策界定为准），有效解决贫困人口短期就业问题，增加贫困家庭收入，有效的利用公益性岗位管好用好各村公益基础设施。</t>
  </si>
  <si>
    <t>健康扶贫医疗救助</t>
  </si>
  <si>
    <t>区卫计局</t>
  </si>
  <si>
    <t>各镇</t>
  </si>
  <si>
    <t>补充健康扶贫医疗基金池，解决符合政策所有建卡贫困人口看病就医困难问题，控制自付费用比例在合理范围内。</t>
  </si>
  <si>
    <t>通过“一站式结算平台”进行费用自动报销，减轻符合政策所有建档立卡贫困户就医负担，防止因病返病。</t>
  </si>
  <si>
    <t>贫困大学生教育资助</t>
  </si>
  <si>
    <t>区教育局</t>
  </si>
  <si>
    <t>教育扶贫</t>
  </si>
  <si>
    <t>区级配套资助全日制学历教育重庆籍贫困本专科大学生学费。</t>
  </si>
  <si>
    <t>资助所有符合政策全日制重庆籍贫困本专科大学生170名（根据今年升学的人员预估）减免学费，切实保障贫困大学生就学，减轻家庭支出负担。</t>
  </si>
  <si>
    <t>贫困户医疗养老保险补助</t>
  </si>
  <si>
    <t>区人社局</t>
  </si>
  <si>
    <t>用于按照一档标准50%资助建档立卡贫困人口参加城乡居民基本医疗保险；符合参加城乡居民养老保险条件的按照每人每年70元的标准资助。</t>
  </si>
  <si>
    <t>资助建卡贫困户4000余人参加基本医疗保险和3000余人参加养老保险，看病就医时按医保报销规定进行一站式结算，减少贫困户报销程序，并进一步减轻贫困人口医疗负担，同时减轻贫困户经济负担。</t>
  </si>
  <si>
    <t>扶贫小额信贷贴息</t>
  </si>
  <si>
    <t>区扶贫办</t>
  </si>
  <si>
    <t>金融扶贫</t>
  </si>
  <si>
    <t>为全区建卡贫困户扶贫小额信贷进行贴息。</t>
  </si>
  <si>
    <t>预计贴息900户以上，扶持贫困户发展产业，增加贫困户收入。</t>
  </si>
  <si>
    <t>销售扶贫农产品奖励</t>
  </si>
  <si>
    <t>就业扶贫</t>
  </si>
  <si>
    <t>全区范围内</t>
  </si>
  <si>
    <t>奖励疫情期间帮助贫困户和贫困村销售农产品的电商平台及公司约7个，根据销售的业绩给予奖励。</t>
  </si>
  <si>
    <t>通过电商平台销售农产品，缓解疫情期间贫困户无法外出销售农产品的难题，通过以奖代补的方式，推动我区消费扶贫的发展。</t>
  </si>
  <si>
    <t>项目管理费</t>
  </si>
  <si>
    <t>区扶贫办、各镇</t>
  </si>
  <si>
    <t>扶贫项目管理费、脱贫攻坚督查检查、脱贫攻坚成果宣传、精准扶贫档案管理费用等。</t>
  </si>
  <si>
    <t>保障全区脱贫攻坚工作有效运行。</t>
  </si>
  <si>
    <t>项目管理费5万元/镇，区扶贫办132.557万元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</si>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</sst>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等线"/>
      <charset val="134"/>
    </font>
    <font>
      <sz val="14"/>
      <name val="方正黑体_GBK"/>
      <charset val="134"/>
    </font>
    <font>
      <sz val="11"/>
      <name val="等线"/>
      <charset val="134"/>
    </font>
    <font>
      <sz val="10"/>
      <name val="等线"/>
      <charset val="134"/>
    </font>
    <font>
      <sz val="18"/>
      <name val="方正小标宋_GBK"/>
      <charset val="134"/>
    </font>
    <font>
      <sz val="11"/>
      <name val="方正黑体_GBK"/>
      <charset val="134"/>
    </font>
    <font>
      <sz val="10"/>
      <name val="方正黑体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1"/>
      <color indexed="9"/>
      <name val="等线"/>
      <charset val="0"/>
    </font>
    <font>
      <sz val="11"/>
      <color indexed="60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b/>
      <sz val="11"/>
      <color indexed="52"/>
      <name val="等线"/>
      <charset val="0"/>
    </font>
    <font>
      <sz val="11"/>
      <color indexed="8"/>
      <name val="等线"/>
      <charset val="0"/>
    </font>
    <font>
      <sz val="11"/>
      <color indexed="17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62"/>
      <name val="等线"/>
      <charset val="134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b/>
      <sz val="11"/>
      <color indexed="8"/>
      <name val="等线"/>
      <charset val="0"/>
    </font>
    <font>
      <sz val="11"/>
      <color indexed="6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/>
      <bottom style="thin">
        <color auto="1"/>
      </bottom>
      <diagonal/>
    </border>
    <border>
      <left/>
      <right style="thin">
        <color indexed="0"/>
      </right>
      <top style="thin">
        <color auto="1"/>
      </top>
      <bottom/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8" borderId="2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0" fillId="13" borderId="3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18" fillId="0" borderId="27" applyNumberFormat="0" applyAlignment="0" applyProtection="0">
      <alignment vertical="center"/>
    </xf>
    <xf numFmtId="0" fontId="12" fillId="0" borderId="2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3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7" borderId="29" applyNumberFormat="0" applyAlignment="0" applyProtection="0">
      <alignment vertical="center"/>
    </xf>
    <xf numFmtId="0" fontId="14" fillId="7" borderId="28" applyNumberFormat="0" applyAlignment="0" applyProtection="0">
      <alignment vertical="center"/>
    </xf>
    <xf numFmtId="0" fontId="11" fillId="6" borderId="2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33" applyNumberFormat="0" applyAlignment="0" applyProtection="0">
      <alignment vertical="center"/>
    </xf>
    <xf numFmtId="0" fontId="22" fillId="0" borderId="3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49"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topLeftCell="A31" workbookViewId="0">
      <selection activeCell="F42" sqref="F42"/>
    </sheetView>
  </sheetViews>
  <sheetFormatPr defaultColWidth="9" defaultRowHeight="13.5"/>
  <cols>
    <col min="1" max="1" width="5.5" style="2" customWidth="1"/>
    <col min="2" max="2" width="9.13333333333333" style="2" customWidth="1"/>
    <col min="3" max="5" width="9" style="2"/>
    <col min="6" max="6" width="24.5" style="3" customWidth="1"/>
    <col min="7" max="7" width="13.3333333333333" style="2" customWidth="1"/>
    <col min="8" max="8" width="16" style="4" customWidth="1"/>
    <col min="9" max="9" width="20.875" style="3" customWidth="1"/>
    <col min="10" max="10" width="10.75" style="2" customWidth="1"/>
    <col min="11" max="16384" width="9" style="2"/>
  </cols>
  <sheetData>
    <row r="1" s="1" customFormat="1" ht="17" customHeight="1" spans="1:9">
      <c r="A1" s="1" t="s">
        <v>0</v>
      </c>
      <c r="F1" s="5"/>
      <c r="I1" s="5"/>
    </row>
    <row r="2" ht="23" customHeight="1" spans="1:10">
      <c r="A2" s="6" t="s">
        <v>1</v>
      </c>
      <c r="B2" s="6"/>
      <c r="C2" s="6"/>
      <c r="D2" s="6"/>
      <c r="E2" s="6"/>
      <c r="F2" s="7"/>
      <c r="G2" s="6"/>
      <c r="H2" s="6"/>
      <c r="I2" s="7"/>
      <c r="J2" s="6"/>
    </row>
    <row r="3" ht="23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/>
      <c r="I3" s="37" t="s">
        <v>9</v>
      </c>
      <c r="J3" s="37" t="s">
        <v>10</v>
      </c>
    </row>
    <row r="4" ht="11" customHeight="1" spans="1:10">
      <c r="A4" s="8"/>
      <c r="B4" s="8"/>
      <c r="C4" s="8"/>
      <c r="D4" s="8"/>
      <c r="E4" s="8"/>
      <c r="F4" s="9"/>
      <c r="G4" s="8"/>
      <c r="H4" s="10"/>
      <c r="I4" s="37"/>
      <c r="J4" s="37"/>
    </row>
    <row r="5" ht="23" customHeight="1" spans="1:10">
      <c r="A5" s="8"/>
      <c r="B5" s="8"/>
      <c r="C5" s="8"/>
      <c r="D5" s="8"/>
      <c r="E5" s="8"/>
      <c r="F5" s="9"/>
      <c r="G5" s="8" t="s">
        <v>11</v>
      </c>
      <c r="H5" s="8" t="s">
        <v>12</v>
      </c>
      <c r="I5" s="37"/>
      <c r="J5" s="37"/>
    </row>
    <row r="6" ht="23" customHeight="1" spans="1:10">
      <c r="A6" s="11">
        <v>1</v>
      </c>
      <c r="B6" s="11" t="s">
        <v>13</v>
      </c>
      <c r="C6" s="11" t="s">
        <v>14</v>
      </c>
      <c r="D6" s="11" t="s">
        <v>15</v>
      </c>
      <c r="E6" s="11" t="s">
        <v>14</v>
      </c>
      <c r="F6" s="12" t="s">
        <v>16</v>
      </c>
      <c r="G6" s="11">
        <v>19.643</v>
      </c>
      <c r="H6" s="11">
        <v>1.79</v>
      </c>
      <c r="I6" s="12" t="s">
        <v>17</v>
      </c>
      <c r="J6" s="38"/>
    </row>
    <row r="7" ht="23" customHeight="1" spans="1:10">
      <c r="A7" s="11"/>
      <c r="B7" s="11"/>
      <c r="C7" s="11" t="s">
        <v>18</v>
      </c>
      <c r="D7" s="11"/>
      <c r="E7" s="11" t="s">
        <v>18</v>
      </c>
      <c r="F7" s="12"/>
      <c r="G7" s="11"/>
      <c r="H7" s="11">
        <v>1.583</v>
      </c>
      <c r="I7" s="12"/>
      <c r="J7" s="39"/>
    </row>
    <row r="8" ht="23" customHeight="1" spans="1:10">
      <c r="A8" s="11"/>
      <c r="B8" s="11"/>
      <c r="C8" s="11" t="s">
        <v>19</v>
      </c>
      <c r="D8" s="11"/>
      <c r="E8" s="11" t="s">
        <v>19</v>
      </c>
      <c r="F8" s="12"/>
      <c r="G8" s="11"/>
      <c r="H8" s="11">
        <v>4.599</v>
      </c>
      <c r="I8" s="12"/>
      <c r="J8" s="39"/>
    </row>
    <row r="9" ht="23" customHeight="1" spans="1:10">
      <c r="A9" s="11"/>
      <c r="B9" s="11"/>
      <c r="C9" s="11" t="s">
        <v>20</v>
      </c>
      <c r="D9" s="11"/>
      <c r="E9" s="11" t="s">
        <v>20</v>
      </c>
      <c r="F9" s="12"/>
      <c r="G9" s="11"/>
      <c r="H9" s="11">
        <v>2.923</v>
      </c>
      <c r="I9" s="12"/>
      <c r="J9" s="39"/>
    </row>
    <row r="10" ht="23" customHeight="1" spans="1:10">
      <c r="A10" s="11"/>
      <c r="B10" s="11"/>
      <c r="C10" s="11" t="s">
        <v>21</v>
      </c>
      <c r="D10" s="11"/>
      <c r="E10" s="11" t="s">
        <v>21</v>
      </c>
      <c r="F10" s="12"/>
      <c r="G10" s="11"/>
      <c r="H10" s="11">
        <v>1.052</v>
      </c>
      <c r="I10" s="12"/>
      <c r="J10" s="39"/>
    </row>
    <row r="11" ht="23" customHeight="1" spans="1:10">
      <c r="A11" s="11"/>
      <c r="B11" s="11"/>
      <c r="C11" s="11" t="s">
        <v>22</v>
      </c>
      <c r="D11" s="11"/>
      <c r="E11" s="11" t="s">
        <v>22</v>
      </c>
      <c r="F11" s="12"/>
      <c r="G11" s="11"/>
      <c r="H11" s="11">
        <v>4.122</v>
      </c>
      <c r="I11" s="12"/>
      <c r="J11" s="39"/>
    </row>
    <row r="12" ht="23" customHeight="1" spans="1:10">
      <c r="A12" s="11"/>
      <c r="B12" s="11"/>
      <c r="C12" s="11" t="s">
        <v>23</v>
      </c>
      <c r="D12" s="11"/>
      <c r="E12" s="11" t="s">
        <v>23</v>
      </c>
      <c r="F12" s="12"/>
      <c r="G12" s="11"/>
      <c r="H12" s="11">
        <v>2.25</v>
      </c>
      <c r="I12" s="12"/>
      <c r="J12" s="39"/>
    </row>
    <row r="13" ht="17" customHeight="1" spans="1:10">
      <c r="A13" s="11"/>
      <c r="B13" s="11"/>
      <c r="C13" s="11" t="s">
        <v>24</v>
      </c>
      <c r="D13" s="11"/>
      <c r="E13" s="13" t="s">
        <v>24</v>
      </c>
      <c r="F13" s="14"/>
      <c r="G13" s="13"/>
      <c r="H13" s="11">
        <v>1.324</v>
      </c>
      <c r="I13" s="14"/>
      <c r="J13" s="39"/>
    </row>
    <row r="14" ht="22" customHeight="1" spans="1:10">
      <c r="A14" s="15">
        <v>2</v>
      </c>
      <c r="B14" s="15" t="s">
        <v>25</v>
      </c>
      <c r="C14" s="11" t="s">
        <v>14</v>
      </c>
      <c r="D14" s="16" t="s">
        <v>26</v>
      </c>
      <c r="E14" s="11" t="s">
        <v>14</v>
      </c>
      <c r="F14" s="12" t="s">
        <v>27</v>
      </c>
      <c r="G14" s="11">
        <v>224.8</v>
      </c>
      <c r="H14" s="11">
        <v>18.654</v>
      </c>
      <c r="I14" s="12" t="s">
        <v>28</v>
      </c>
      <c r="J14" s="38"/>
    </row>
    <row r="15" ht="22" customHeight="1" spans="1:10">
      <c r="A15" s="17"/>
      <c r="B15" s="17"/>
      <c r="C15" s="11" t="s">
        <v>18</v>
      </c>
      <c r="D15" s="18"/>
      <c r="E15" s="11" t="s">
        <v>18</v>
      </c>
      <c r="F15" s="12"/>
      <c r="G15" s="11"/>
      <c r="H15" s="11">
        <v>18.458</v>
      </c>
      <c r="I15" s="12"/>
      <c r="J15" s="39"/>
    </row>
    <row r="16" ht="22" customHeight="1" spans="1:10">
      <c r="A16" s="17"/>
      <c r="B16" s="17"/>
      <c r="C16" s="11" t="s">
        <v>19</v>
      </c>
      <c r="D16" s="18"/>
      <c r="E16" s="11" t="s">
        <v>19</v>
      </c>
      <c r="F16" s="12"/>
      <c r="G16" s="11"/>
      <c r="H16" s="11">
        <v>52.376</v>
      </c>
      <c r="I16" s="12"/>
      <c r="J16" s="39"/>
    </row>
    <row r="17" ht="22" customHeight="1" spans="1:10">
      <c r="A17" s="17"/>
      <c r="B17" s="17"/>
      <c r="C17" s="11" t="s">
        <v>20</v>
      </c>
      <c r="D17" s="18"/>
      <c r="E17" s="11" t="s">
        <v>20</v>
      </c>
      <c r="F17" s="12"/>
      <c r="G17" s="11"/>
      <c r="H17" s="11">
        <v>31.89</v>
      </c>
      <c r="I17" s="12"/>
      <c r="J17" s="39"/>
    </row>
    <row r="18" ht="21" customHeight="1" spans="1:10">
      <c r="A18" s="17"/>
      <c r="B18" s="17"/>
      <c r="C18" s="11" t="s">
        <v>21</v>
      </c>
      <c r="D18" s="18"/>
      <c r="E18" s="11" t="s">
        <v>21</v>
      </c>
      <c r="F18" s="12"/>
      <c r="G18" s="11"/>
      <c r="H18" s="11">
        <v>11.585</v>
      </c>
      <c r="I18" s="12"/>
      <c r="J18" s="39"/>
    </row>
    <row r="19" ht="22" customHeight="1" spans="1:10">
      <c r="A19" s="17"/>
      <c r="B19" s="17"/>
      <c r="C19" s="11" t="s">
        <v>22</v>
      </c>
      <c r="D19" s="18"/>
      <c r="E19" s="11" t="s">
        <v>22</v>
      </c>
      <c r="F19" s="12"/>
      <c r="G19" s="11"/>
      <c r="H19" s="11">
        <v>49.833</v>
      </c>
      <c r="I19" s="12"/>
      <c r="J19" s="39"/>
    </row>
    <row r="20" ht="22" customHeight="1" spans="1:10">
      <c r="A20" s="17"/>
      <c r="B20" s="17"/>
      <c r="C20" s="11" t="s">
        <v>23</v>
      </c>
      <c r="D20" s="18"/>
      <c r="E20" s="11" t="s">
        <v>23</v>
      </c>
      <c r="F20" s="12"/>
      <c r="G20" s="11"/>
      <c r="H20" s="11">
        <v>26.167</v>
      </c>
      <c r="I20" s="12"/>
      <c r="J20" s="39"/>
    </row>
    <row r="21" ht="14" customHeight="1" spans="1:10">
      <c r="A21" s="19"/>
      <c r="B21" s="19"/>
      <c r="C21" s="11" t="s">
        <v>24</v>
      </c>
      <c r="D21" s="20"/>
      <c r="E21" s="11" t="s">
        <v>14</v>
      </c>
      <c r="F21" s="12"/>
      <c r="G21" s="11"/>
      <c r="H21" s="11">
        <v>15.837</v>
      </c>
      <c r="I21" s="12"/>
      <c r="J21" s="40"/>
    </row>
    <row r="22" ht="61" customHeight="1" spans="1:10">
      <c r="A22" s="21">
        <v>3</v>
      </c>
      <c r="B22" s="22" t="s">
        <v>29</v>
      </c>
      <c r="C22" s="11" t="s">
        <v>24</v>
      </c>
      <c r="D22" s="11" t="s">
        <v>30</v>
      </c>
      <c r="E22" s="23" t="s">
        <v>31</v>
      </c>
      <c r="F22" s="24" t="s">
        <v>32</v>
      </c>
      <c r="G22" s="25">
        <v>3.2</v>
      </c>
      <c r="H22" s="23">
        <v>3.2</v>
      </c>
      <c r="I22" s="41" t="s">
        <v>33</v>
      </c>
      <c r="J22" s="42"/>
    </row>
    <row r="23" ht="19" customHeight="1" spans="1:10">
      <c r="A23" s="15">
        <v>4</v>
      </c>
      <c r="B23" s="26" t="s">
        <v>34</v>
      </c>
      <c r="C23" s="11" t="s">
        <v>14</v>
      </c>
      <c r="D23" s="13" t="s">
        <v>35</v>
      </c>
      <c r="E23" s="11" t="s">
        <v>14</v>
      </c>
      <c r="F23" s="27" t="s">
        <v>36</v>
      </c>
      <c r="G23" s="28">
        <v>27.3</v>
      </c>
      <c r="H23" s="11">
        <v>6.3</v>
      </c>
      <c r="I23" s="43" t="s">
        <v>37</v>
      </c>
      <c r="J23" s="39"/>
    </row>
    <row r="24" ht="19" customHeight="1" spans="1:10">
      <c r="A24" s="17"/>
      <c r="B24" s="28"/>
      <c r="C24" s="11" t="s">
        <v>18</v>
      </c>
      <c r="D24" s="29"/>
      <c r="E24" s="11" t="s">
        <v>18</v>
      </c>
      <c r="F24" s="30"/>
      <c r="G24" s="28"/>
      <c r="H24" s="11">
        <f>4.32/0.36*0.3</f>
        <v>3.6</v>
      </c>
      <c r="I24" s="44"/>
      <c r="J24" s="39"/>
    </row>
    <row r="25" ht="19" customHeight="1" spans="1:10">
      <c r="A25" s="17"/>
      <c r="B25" s="28"/>
      <c r="C25" s="11" t="s">
        <v>19</v>
      </c>
      <c r="D25" s="29"/>
      <c r="E25" s="11" t="s">
        <v>19</v>
      </c>
      <c r="F25" s="30"/>
      <c r="G25" s="28"/>
      <c r="H25" s="11">
        <f>3.6/0.36*0.3</f>
        <v>3</v>
      </c>
      <c r="I25" s="44"/>
      <c r="J25" s="39"/>
    </row>
    <row r="26" ht="19" customHeight="1" spans="1:10">
      <c r="A26" s="17"/>
      <c r="B26" s="28"/>
      <c r="C26" s="11" t="s">
        <v>20</v>
      </c>
      <c r="D26" s="29"/>
      <c r="E26" s="11" t="s">
        <v>20</v>
      </c>
      <c r="F26" s="30"/>
      <c r="G26" s="28"/>
      <c r="H26" s="11">
        <f>2.16/0.36*0.3</f>
        <v>1.8</v>
      </c>
      <c r="I26" s="44"/>
      <c r="J26" s="39"/>
    </row>
    <row r="27" ht="19" customHeight="1" spans="1:10">
      <c r="A27" s="17"/>
      <c r="B27" s="28"/>
      <c r="C27" s="11" t="s">
        <v>21</v>
      </c>
      <c r="D27" s="29"/>
      <c r="E27" s="11" t="s">
        <v>21</v>
      </c>
      <c r="F27" s="30"/>
      <c r="G27" s="28"/>
      <c r="H27" s="11">
        <f>2.16/0.36*0.3</f>
        <v>1.8</v>
      </c>
      <c r="I27" s="44"/>
      <c r="J27" s="39"/>
    </row>
    <row r="28" ht="19" customHeight="1" spans="1:10">
      <c r="A28" s="17"/>
      <c r="B28" s="28"/>
      <c r="C28" s="11" t="s">
        <v>22</v>
      </c>
      <c r="D28" s="29"/>
      <c r="E28" s="11" t="s">
        <v>22</v>
      </c>
      <c r="F28" s="30"/>
      <c r="G28" s="28"/>
      <c r="H28" s="11">
        <v>4.2</v>
      </c>
      <c r="I28" s="44"/>
      <c r="J28" s="39"/>
    </row>
    <row r="29" ht="19" customHeight="1" spans="1:10">
      <c r="A29" s="17"/>
      <c r="B29" s="28"/>
      <c r="C29" s="11" t="s">
        <v>23</v>
      </c>
      <c r="D29" s="29"/>
      <c r="E29" s="11" t="s">
        <v>23</v>
      </c>
      <c r="F29" s="30"/>
      <c r="G29" s="28"/>
      <c r="H29" s="11">
        <v>4.8</v>
      </c>
      <c r="I29" s="44"/>
      <c r="J29" s="39"/>
    </row>
    <row r="30" ht="15" customHeight="1" spans="1:10">
      <c r="A30" s="19"/>
      <c r="B30" s="25"/>
      <c r="C30" s="11" t="s">
        <v>24</v>
      </c>
      <c r="D30" s="23"/>
      <c r="E30" s="11" t="s">
        <v>24</v>
      </c>
      <c r="F30" s="24"/>
      <c r="G30" s="25"/>
      <c r="H30" s="11">
        <v>1.8</v>
      </c>
      <c r="I30" s="41"/>
      <c r="J30" s="42"/>
    </row>
    <row r="31" ht="72" customHeight="1" spans="1:10">
      <c r="A31" s="21">
        <v>5</v>
      </c>
      <c r="B31" s="31" t="s">
        <v>38</v>
      </c>
      <c r="C31" s="31" t="s">
        <v>39</v>
      </c>
      <c r="D31" s="31" t="s">
        <v>15</v>
      </c>
      <c r="E31" s="31" t="s">
        <v>40</v>
      </c>
      <c r="F31" s="32" t="s">
        <v>41</v>
      </c>
      <c r="G31" s="31">
        <v>86.5</v>
      </c>
      <c r="H31" s="31">
        <v>86.5</v>
      </c>
      <c r="I31" s="32" t="s">
        <v>42</v>
      </c>
      <c r="J31" s="45"/>
    </row>
    <row r="32" ht="81" spans="1:10">
      <c r="A32" s="11">
        <v>6</v>
      </c>
      <c r="B32" s="31" t="s">
        <v>43</v>
      </c>
      <c r="C32" s="31" t="s">
        <v>44</v>
      </c>
      <c r="D32" s="31" t="s">
        <v>45</v>
      </c>
      <c r="E32" s="31" t="s">
        <v>40</v>
      </c>
      <c r="F32" s="32" t="s">
        <v>46</v>
      </c>
      <c r="G32" s="31">
        <v>50</v>
      </c>
      <c r="H32" s="31">
        <v>50</v>
      </c>
      <c r="I32" s="46" t="s">
        <v>47</v>
      </c>
      <c r="J32" s="11"/>
    </row>
    <row r="33" ht="118" customHeight="1" spans="1:10">
      <c r="A33" s="11">
        <v>7</v>
      </c>
      <c r="B33" s="31" t="s">
        <v>48</v>
      </c>
      <c r="C33" s="31" t="s">
        <v>49</v>
      </c>
      <c r="D33" s="31" t="s">
        <v>15</v>
      </c>
      <c r="E33" s="31" t="s">
        <v>40</v>
      </c>
      <c r="F33" s="32" t="s">
        <v>50</v>
      </c>
      <c r="G33" s="31">
        <v>21</v>
      </c>
      <c r="H33" s="31">
        <v>21</v>
      </c>
      <c r="I33" s="46" t="s">
        <v>51</v>
      </c>
      <c r="J33" s="11"/>
    </row>
    <row r="34" ht="49" customHeight="1" spans="1:10">
      <c r="A34" s="21">
        <v>8</v>
      </c>
      <c r="B34" s="31" t="s">
        <v>52</v>
      </c>
      <c r="C34" s="31" t="s">
        <v>53</v>
      </c>
      <c r="D34" s="31" t="s">
        <v>54</v>
      </c>
      <c r="E34" s="31" t="s">
        <v>40</v>
      </c>
      <c r="F34" s="32" t="s">
        <v>55</v>
      </c>
      <c r="G34" s="31">
        <v>10</v>
      </c>
      <c r="H34" s="31">
        <v>10</v>
      </c>
      <c r="I34" s="46" t="s">
        <v>56</v>
      </c>
      <c r="J34" s="42"/>
    </row>
    <row r="35" ht="81" spans="1:10">
      <c r="A35" s="21">
        <v>9</v>
      </c>
      <c r="B35" s="31" t="s">
        <v>57</v>
      </c>
      <c r="C35" s="31" t="s">
        <v>53</v>
      </c>
      <c r="D35" s="31" t="s">
        <v>58</v>
      </c>
      <c r="E35" s="31" t="s">
        <v>59</v>
      </c>
      <c r="F35" s="32" t="s">
        <v>60</v>
      </c>
      <c r="G35" s="31">
        <v>5</v>
      </c>
      <c r="H35" s="31">
        <v>5</v>
      </c>
      <c r="I35" s="46" t="s">
        <v>61</v>
      </c>
      <c r="J35" s="42"/>
    </row>
    <row r="36" ht="54" spans="1:10">
      <c r="A36" s="21">
        <v>10</v>
      </c>
      <c r="B36" s="31" t="s">
        <v>62</v>
      </c>
      <c r="C36" s="31" t="s">
        <v>53</v>
      </c>
      <c r="D36" s="31" t="s">
        <v>62</v>
      </c>
      <c r="E36" s="31" t="s">
        <v>63</v>
      </c>
      <c r="F36" s="32" t="s">
        <v>64</v>
      </c>
      <c r="G36" s="31">
        <v>172.557</v>
      </c>
      <c r="H36" s="31">
        <v>172.557</v>
      </c>
      <c r="I36" s="46" t="s">
        <v>65</v>
      </c>
      <c r="J36" s="42" t="s">
        <v>66</v>
      </c>
    </row>
    <row r="37" ht="23" customHeight="1" spans="1:10">
      <c r="A37" s="33" t="s">
        <v>67</v>
      </c>
      <c r="B37" s="34"/>
      <c r="C37" s="34"/>
      <c r="D37" s="34"/>
      <c r="E37" s="34"/>
      <c r="F37" s="35"/>
      <c r="G37" s="36">
        <f>SUM(G6:G36)</f>
        <v>620</v>
      </c>
      <c r="H37" s="36">
        <f>SUM(H6:H36)</f>
        <v>620</v>
      </c>
      <c r="I37" s="47"/>
      <c r="J37" s="48"/>
    </row>
  </sheetData>
  <mergeCells count="32">
    <mergeCell ref="A2:J2"/>
    <mergeCell ref="A37:E37"/>
    <mergeCell ref="A3:A5"/>
    <mergeCell ref="A6:A13"/>
    <mergeCell ref="A14:A21"/>
    <mergeCell ref="A23:A30"/>
    <mergeCell ref="B3:B5"/>
    <mergeCell ref="B6:B13"/>
    <mergeCell ref="B14:B21"/>
    <mergeCell ref="B23:B30"/>
    <mergeCell ref="C3:C5"/>
    <mergeCell ref="D3:D5"/>
    <mergeCell ref="D6:D13"/>
    <mergeCell ref="D14:D21"/>
    <mergeCell ref="D23:D30"/>
    <mergeCell ref="E3:E5"/>
    <mergeCell ref="F3:F5"/>
    <mergeCell ref="F6:F13"/>
    <mergeCell ref="F14:F21"/>
    <mergeCell ref="F23:F30"/>
    <mergeCell ref="G6:G13"/>
    <mergeCell ref="G14:G21"/>
    <mergeCell ref="G23:G30"/>
    <mergeCell ref="I3:I5"/>
    <mergeCell ref="I6:I13"/>
    <mergeCell ref="I14:I21"/>
    <mergeCell ref="I23:I30"/>
    <mergeCell ref="J3:J5"/>
    <mergeCell ref="J6:J13"/>
    <mergeCell ref="J14:J21"/>
    <mergeCell ref="J23:J30"/>
    <mergeCell ref="G3:H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小笨鱼</cp:lastModifiedBy>
  <dcterms:created xsi:type="dcterms:W3CDTF">2015-06-05T18:17:00Z</dcterms:created>
  <dcterms:modified xsi:type="dcterms:W3CDTF">2020-03-24T03:42:54Z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