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4"/>
    <externalReference r:id="rId15"/>
  </externalReference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一般公共预算支出-上年数'!$A$1:$F$7</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<sst xmlns="http://schemas.openxmlformats.org/spreadsheetml/2006/main" count="1722" uniqueCount="696">
  <si>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</si>
  <si>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</si>
  <si>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</si>
  <si>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</si>
  <si>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</si>
  <si>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</si>
  <si>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</si>
  <si>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</si>
  <si>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</si>
  <si>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</si>
  <si>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</si>
  <si>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</si>
  <si>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</si>
  <si>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</si>
  <si>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</si>
  <si>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</si>
  <si>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</si>
  <si>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</si>
  <si>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</si>
  <si>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</si>
  <si>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</si>
  <si>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</si>
  <si>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</si>
  <si>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</si>
  <si>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</si>
  <si>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</si>
  <si>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</si>
  <si>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</si>
  <si>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</si>
  <si>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</si>
  <si>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</si>
  <si>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</si>
  <si>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</si>
  <si>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</si>
  <si>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</si>
  <si>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</si>
  <si>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</si>
  <si>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</si>
  <si>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</si>
  <si>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</si>
  <si>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</si>
  <si>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</si>
  <si>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</si>
  <si>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</si>
  <si>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</si>
  <si>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</si>
  <si>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</si>
  <si>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</si>
  <si>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</si>
  <si>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</si>
  <si>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</si>
  <si>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</si>
  <si>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</si>
  <si>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</si>
  <si>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</si>
  <si>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</si>
  <si>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</si>
  <si>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</si>
  <si>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</si>
  <si>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</si>
  <si>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</si>
  <si>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</si>
  <si>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</si>
  <si>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</si>
  <si>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</si>
  <si>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</si>
  <si>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</si>
  <si>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</si>
  <si>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</si>
  <si>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</si>
  <si>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</si>
  <si>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</si>
  <si>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</si>
  <si>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</si>
  <si>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</si>
  <si>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</si>
  <si>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</si>
  <si>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</si>
  <si>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</si>
  <si>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</si>
  <si>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</si>
  <si>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</si>
  <si>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</si>
  <si>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</si>
  <si>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</si>
  <si>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</si>
  <si>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</si>
  <si>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</si>
  <si>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</si>
  <si>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</si>
  <si>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</si>
  <si>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</si>
  <si>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</si>
  <si>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</si>
  <si>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</si>
  <si>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</si>
  <si>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</si>
  <si>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</si>
  <si>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</si>
  <si>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</si>
  <si>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</si>
  <si>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</si>
  <si>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</si>
  <si>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</si>
  <si>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</si>
  <si>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</si>
  <si>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</si>
  <si>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</si>
  <si>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</si>
  <si>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</si>
  <si>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</si>
  <si>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</si>
  <si>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</si>
  <si>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</si>
  <si>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</si>
  <si>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</si>
  <si>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</si>
  <si>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</si>
  <si>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</si>
  <si>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</si>
  <si>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</si>
  <si>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</si>
  <si>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</si>
  <si>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</si>
  <si>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</si>
  <si>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</si>
  <si>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</si>
  <si>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</si>
  <si>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</si>
  <si>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</si>
  <si>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</si>
  <si>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</si>
  <si>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</si>
  <si>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</si>
  <si>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</si>
  <si>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</si>
  <si>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</si>
  <si>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</si>
  <si>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</si>
  <si>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</si>
  <si>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</si>
  <si>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</si>
  <si>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</si>
  <si>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</si>
  <si>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</si>
  <si>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</si>
  <si>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</si>
  <si>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</si>
  <si>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</si>
  <si>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</si>
  <si>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</si>
  <si>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</si>
  <si>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</si>
  <si>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</si>
  <si>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</si>
  <si>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</si>
  <si>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</si>
  <si>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</si>
  <si>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</si>
  <si>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</si>
  <si>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</si>
  <si>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</si>
  <si>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</si>
  <si>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</si>
  <si>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</si>
  <si>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</si>
  <si>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</si>
  <si>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</si>
  <si>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</si>
  <si>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</si>
  <si>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</si>
  <si>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</si>
  <si>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</si>
  <si>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</si>
  <si>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</si>
  <si>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</si>
  <si>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</si>
  <si>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</si>
  <si>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</si>
  <si>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</si>
  <si>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</si>
  <si>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</si>
  <si>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</si>
  <si>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</si>
  <si>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</si>
  <si>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</si>
  <si>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</si>
  <si>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</si>
  <si>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</si>
  <si>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</si>
  <si>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</si>
  <si>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</si>
  <si>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</si>
  <si>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</si>
  <si>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</si>
  <si>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</si>
  <si>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</si>
  <si>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</si>
  <si>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</si>
  <si>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</si>
  <si>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</si>
  <si>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</si>
  <si>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</si>
  <si>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</si>
  <si>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</si>
  <si>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</si>
  <si>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</si>
  <si>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</si>
  <si>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</si>
  <si>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</si>
  <si>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</si>
  <si>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</si>
  <si>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</si>
  <si>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</si>
  <si>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</si>
  <si>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</si>
  <si>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</si>
  <si>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</si>
  <si>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</si>
  <si>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</si>
  <si>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</si>
  <si>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</si>
  <si>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</si>
  <si>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</si>
  <si>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</si>
  <si>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</si>
  <si>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</si>
  <si>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</si>
  <si>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</si>
  <si>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</si>
  <si>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</si>
  <si>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</si>
  <si>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</si>
  <si>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</si>
  <si>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</si>
  <si>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</si>
  <si>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</si>
  <si>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</si>
  <si>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</si>
  <si>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</si>
  <si>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</si>
  <si>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</si>
  <si>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</si>
  <si>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</si>
  <si>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</si>
  <si>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</si>
  <si>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</si>
  <si>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</si>
  <si>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</si>
  <si>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</si>
  <si>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</si>
  <si>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</si>
  <si>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</si>
  <si>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</si>
  <si>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</si>
  <si>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</si>
  <si>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</si>
  <si>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</si>
  <si>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</si>
  <si>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</si>
  <si>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</si>
  <si>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</si>
  <si>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</si>
  <si>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</si>
  <si>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</si>
  <si>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</si>
  <si>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</si>
  <si>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</si>
  <si>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</si>
  <si>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</si>
  <si>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</si>
  <si>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</si>
  <si>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</si>
  <si>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</si>
  <si>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</si>
  <si>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</si>
  <si>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</si>
  <si>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</si>
  <si>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</si>
  <si>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</si>
  <si>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</si>
  <si>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</si>
  <si>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</si>
  <si>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</si>
  <si>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</si>
  <si>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</si>
  <si>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</si>
  <si>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</si>
  <si>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</si>
  <si>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</si>
  <si>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</si>
  <si>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</si>
  <si>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</si>
  <si>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</si>
  <si>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</si>
  <si>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</si>
  <si>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</si>
  <si>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</si>
  <si>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</si>
  <si>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</si>
  <si>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</si>
  <si>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</si>
  <si>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</si>
  <si>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</si>
  <si>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</si>
  <si>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</si>
  <si>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</si>
  <si>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</si>
  <si>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</si>
  <si>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</si>
  <si>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</si>
  <si>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</si>
  <si>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重庆市万盛经济技术开发区关坝镇中心卫生院财政拨款收支总表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</si>
  <si>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</si>
  <si>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</si>
  <si>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</si>
  <si>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</si>
  <si>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</si>
  <si>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</si>
  <si>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</si>
  <si>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</si>
  <si>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</si>
  <si>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</si>
  <si>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</si>
  <si>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</si>
  <si>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</si>
  <si>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</si>
  <si>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</si>
  <si>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</si>
  <si>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</si>
  <si>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</si>
  <si>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</si>
  <si>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</si>
  <si>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</si>
  <si>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</si>
  <si>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</si>
  <si>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</si>
  <si>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</si>
  <si>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</si>
  <si>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</si>
  <si>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</si>
  <si>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</si>
  <si>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</si>
  <si>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</si>
  <si>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</si>
  <si>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</si>
  <si>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</si>
  <si>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</si>
  <si>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</si>
  <si>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</si>
  <si>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</si>
  <si>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</si>
  <si>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</si>
  <si>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</si>
  <si>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</si>
  <si>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</si>
  <si>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</si>
  <si>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</si>
  <si>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</si>
  <si>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重庆市万盛经济技术开发区关坝镇中心卫生院一般公共预算财政拨款支出预算表</t>
  </si>
  <si>
    <t>功能分类科目</t>
  </si>
  <si>
    <t>2020年预算数</t>
  </si>
  <si>
    <t>2021年预算数</t>
  </si>
  <si>
    <t>科目编码</t>
  </si>
  <si>
    <t>科目名称</t>
  </si>
  <si>
    <t>小计</t>
  </si>
  <si>
    <t>基本支出</t>
  </si>
  <si>
    <t>项目支出</t>
  </si>
  <si>
    <t>208</t>
  </si>
  <si>
    <t xml:space="preserve">  社会保障和就业支出</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</si>
  <si>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</si>
  <si>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</si>
  <si>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</si>
  <si>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</si>
  <si>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</si>
  <si>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</si>
  <si>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</si>
  <si>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</si>
  <si>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</si>
  <si>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</si>
  <si>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</si>
  <si>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</si>
  <si>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</si>
  <si>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</si>
  <si>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2080508</t>
  </si>
  <si>
    <t xml:space="preserve">      对机关事业单位职业年金的补助</t>
  </si>
  <si>
    <t>2080599</t>
  </si>
  <si>
    <t xml:space="preserve">      其他行政事业单位养老支出</t>
  </si>
  <si>
    <t>210</t>
  </si>
  <si>
    <t xml:space="preserve">  卫生健康支出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</si>
  <si>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</si>
  <si>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</si>
  <si>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</si>
  <si>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</si>
  <si>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</si>
  <si>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</si>
  <si>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</si>
  <si>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</si>
  <si>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</si>
  <si>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</si>
  <si>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</si>
  <si>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</si>
  <si>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</si>
  <si>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</si>
  <si>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</si>
  <si>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</si>
  <si>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</si>
  <si>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</si>
  <si>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</si>
  <si>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 xml:space="preserve">  住房保障支出</t>
  </si>
  <si>
    <t>22102</t>
  </si>
  <si>
    <t xml:space="preserve">    住房改革支出</t>
  </si>
  <si>
    <t>2210201</t>
  </si>
  <si>
    <t xml:space="preserve">      住房公积金</t>
  </si>
  <si>
    <t>2210202</t>
  </si>
  <si>
    <t xml:space="preserve">      提租补贴</t>
  </si>
  <si>
    <t>2210203</t>
  </si>
  <si>
    <t xml:space="preserve">      购房补贴</t>
  </si>
  <si>
    <t>备注：本表反映2021年当年一般公共预算财政拨款支出情况。</t>
  </si>
  <si>
    <t>表3</t>
  </si>
  <si>
    <t>重庆市万盛经济技术开发区关坝镇中心卫生院一般公共预算财政拨款基本支出预算表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</si>
  <si>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</si>
  <si>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</si>
  <si>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</si>
  <si>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</si>
  <si>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</si>
  <si>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</si>
  <si>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</si>
  <si>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</si>
  <si>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</si>
  <si>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</si>
  <si>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</si>
  <si>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</si>
  <si>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</si>
  <si>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</si>
  <si>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</si>
  <si>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</si>
  <si>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</si>
  <si>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</si>
  <si>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</si>
  <si>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</si>
  <si>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</si>
  <si>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</si>
  <si>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</si>
  <si>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</si>
  <si>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</si>
  <si>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</si>
  <si>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</si>
  <si>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</si>
  <si>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</si>
  <si>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</si>
  <si>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</si>
  <si>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</si>
  <si>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</si>
  <si>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</si>
  <si>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</si>
  <si>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</si>
  <si>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</si>
  <si>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</si>
  <si>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</si>
  <si>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</si>
  <si>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</si>
  <si>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</si>
  <si>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</si>
  <si>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</si>
  <si>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</si>
  <si>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</si>
  <si>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</si>
  <si>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</si>
  <si>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</si>
  <si>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</si>
  <si>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</si>
  <si>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</si>
  <si>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</si>
  <si>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</si>
  <si>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</si>
  <si>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</si>
  <si>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</si>
  <si>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</si>
  <si>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</si>
  <si>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</si>
  <si>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</si>
  <si>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</si>
  <si>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</si>
  <si>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</si>
  <si>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</si>
  <si>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</si>
  <si>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</si>
  <si>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</si>
  <si>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</si>
  <si>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</si>
  <si>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</si>
  <si>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</si>
  <si>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</si>
  <si>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</si>
  <si>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</si>
  <si>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</si>
  <si>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</si>
  <si>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</si>
  <si>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</si>
  <si>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</si>
  <si>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</si>
  <si>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</si>
  <si>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</si>
  <si>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</si>
  <si>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</si>
  <si>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</si>
  <si>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</si>
  <si>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</si>
  <si>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</si>
  <si>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</si>
  <si>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</si>
  <si>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</si>
  <si>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</si>
  <si>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</si>
  <si>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</si>
  <si>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</si>
  <si>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</si>
  <si>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</si>
  <si>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</si>
  <si>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</si>
  <si>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</si>
  <si>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</si>
  <si>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</si>
  <si>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</si>
  <si>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</si>
  <si>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</si>
  <si>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重庆市万盛经济技术开发区关坝镇中心卫生院一般公共预算“三公”经费支出表</t>
  </si>
  <si>
    <t>因公出国（境）费</t>
  </si>
  <si>
    <t>公务用车购置及运行费</t>
  </si>
  <si>
    <t>公务接待费</t>
  </si>
  <si>
    <t>公务用车购置费</t>
  </si>
  <si>
    <t>公务用车运行费</t>
  </si>
  <si>
    <t>（备注：本单位无三公经费支出，故此表无数据）</t>
  </si>
  <si>
    <t>表5</t>
  </si>
  <si>
    <t>重庆市万盛经济技术开发区关坝镇中心卫生院政府性基金预算支出表</t>
  </si>
  <si>
    <t>本年政府性基金预算财政拨款支出</t>
  </si>
  <si>
    <t>（备注：本单位无政府性基金收支，故此表无数据。）</t>
  </si>
  <si>
    <t>表6</t>
  </si>
  <si>
    <t xml:space="preserve"> 重庆市万盛经济技术开发区关坝镇中心卫生院部门收支总表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</si>
  <si>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</si>
  <si>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</si>
  <si>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</si>
  <si>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</si>
  <si>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</si>
  <si>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</si>
  <si>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</si>
  <si>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</si>
  <si>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</si>
  <si>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</si>
  <si>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</si>
  <si>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</si>
  <si>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</si>
  <si>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</si>
  <si>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重庆市万盛经济技术开发区关坝镇中心卫生院部门收入总表</t>
  </si>
  <si>
    <t>科目</t>
  </si>
  <si>
    <t>事业收入预算</t>
  </si>
  <si>
    <t>事业单位经营收入预算</t>
  </si>
  <si>
    <t>其他收入预算</t>
  </si>
  <si>
    <t>非教育收费收入预算</t>
  </si>
  <si>
    <t>教育收费收预算入</t>
  </si>
  <si>
    <t>21001</t>
  </si>
  <si>
    <t xml:space="preserve">    卫生健康管理事务</t>
  </si>
  <si>
    <t>2100101</t>
  </si>
  <si>
    <t xml:space="preserve">      行政运行</t>
  </si>
  <si>
    <t>2100199</t>
  </si>
  <si>
    <t xml:space="preserve">      其他卫生健康管理事务支出</t>
  </si>
  <si>
    <t>21002</t>
  </si>
  <si>
    <t xml:space="preserve">    公立医院</t>
  </si>
  <si>
    <t>2100201</t>
  </si>
  <si>
    <t xml:space="preserve">      综合医院</t>
  </si>
  <si>
    <t>2100202</t>
  </si>
  <si>
    <t xml:space="preserve">      中医(民族)医院</t>
  </si>
  <si>
    <t>21004</t>
  </si>
  <si>
    <t xml:space="preserve">    公共卫生</t>
  </si>
  <si>
    <t>2100401</t>
  </si>
  <si>
    <t xml:space="preserve">      疾病预防控制机构</t>
  </si>
  <si>
    <t>2100402</t>
  </si>
  <si>
    <t xml:space="preserve">      卫生监督机构</t>
  </si>
  <si>
    <t>2100403</t>
  </si>
  <si>
    <t xml:space="preserve">      妇幼保健机构</t>
  </si>
  <si>
    <t>2100406</t>
  </si>
  <si>
    <t xml:space="preserve">      采供血机构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</si>
  <si>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</si>
  <si>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</si>
  <si>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</si>
  <si>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</si>
  <si>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</si>
  <si>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</si>
  <si>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</si>
  <si>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</si>
  <si>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</si>
  <si>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</si>
  <si>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</si>
  <si>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</si>
  <si>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21007</t>
  </si>
  <si>
    <t xml:space="preserve">    计划生育事务</t>
  </si>
  <si>
    <t>2100716</t>
  </si>
  <si>
    <t xml:space="preserve">      计划生育机构</t>
  </si>
  <si>
    <t>2100717</t>
  </si>
  <si>
    <t xml:space="preserve">      计划生育服务</t>
  </si>
  <si>
    <t>2100799</t>
  </si>
  <si>
    <t xml:space="preserve">      其他计划生育事务支出</t>
  </si>
  <si>
    <t>21012</t>
  </si>
  <si>
    <t xml:space="preserve">    财政对基本医疗保险基金的补助</t>
  </si>
  <si>
    <t>2101202</t>
  </si>
  <si>
    <t xml:space="preserve">      财政对城乡居民基本医疗保险基金的补助</t>
  </si>
  <si>
    <t>211</t>
  </si>
  <si>
    <t xml:space="preserve">  节能环保支出</t>
  </si>
  <si>
    <t>21103</t>
  </si>
  <si>
    <t xml:space="preserve">    污染防治</t>
  </si>
  <si>
    <t>2110304</t>
  </si>
  <si>
    <t xml:space="preserve">      固体废弃物与化学品</t>
  </si>
  <si>
    <t>232</t>
  </si>
  <si>
    <t xml:space="preserve">  债务付息支出</t>
  </si>
  <si>
    <t>23203</t>
  </si>
  <si>
    <t xml:space="preserve">    地方政府一般债务付息支出</t>
  </si>
  <si>
    <t>2320303</t>
  </si>
  <si>
    <t xml:space="preserve">      地方政府向国际组织借款付息支出</t>
  </si>
  <si>
    <t>政府性基金预算支出合计</t>
  </si>
  <si>
    <t>234</t>
  </si>
  <si>
    <t xml:space="preserve"> 抗疫特别国债安排的支出</t>
  </si>
  <si>
    <t>23402</t>
  </si>
  <si>
    <t xml:space="preserve">   抗疫相关支出</t>
  </si>
  <si>
    <t>2340299</t>
  </si>
  <si>
    <t xml:space="preserve">     其他抗疫相关支出</t>
  </si>
  <si>
    <t>表8</t>
  </si>
  <si>
    <t>重庆市万盛经济技术开发区关坝镇中心卫生院部门支出总表</t>
  </si>
  <si>
    <t>上缴上级支出</t>
  </si>
  <si>
    <t>事业单位经营支出</t>
  </si>
  <si>
    <t>对下级单位补助支出</t>
  </si>
  <si>
    <t>表9</t>
  </si>
  <si>
    <t>重庆市万盛经济技术开发区关坝镇中心卫生院政府采购预算明细表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</si>
  <si>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</si>
  <si>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</si>
  <si>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</si>
  <si>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</si>
  <si>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</si>
  <si>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</si>
  <si>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</si>
  <si>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</si>
  <si>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重庆市万盛经济技术开发区关坝镇中心卫生院</t>
  </si>
  <si>
    <t>2021年预算</t>
  </si>
  <si>
    <t>一、级次（金额）</t>
  </si>
  <si>
    <t>二、预算来源（金额）</t>
  </si>
  <si>
    <t>1.本单位</t>
  </si>
  <si>
    <t>1.一般公共预算</t>
  </si>
  <si>
    <t>2.政府性基金预算</t>
  </si>
  <si>
    <t>2.补助镇街</t>
  </si>
  <si>
    <t>3.事业收入预算</t>
  </si>
  <si>
    <t>2021年整体             绩效目标</t>
  </si>
  <si>
    <t>做好基本医疗和基本公卫服务，为人民群众身体健康提供保障。</t>
  </si>
  <si>
    <t>绩效指标</t>
  </si>
  <si>
    <t>指标名称</t>
  </si>
  <si>
    <t>指标权重</t>
  </si>
  <si>
    <t>计量单位</t>
  </si>
  <si>
    <t>指标性质</t>
  </si>
  <si>
    <t>指标值</t>
  </si>
  <si>
    <t>1、医疗服务门诊人次</t>
  </si>
  <si>
    <t>项、个、人</t>
  </si>
  <si>
    <t>≥</t>
  </si>
  <si>
    <t>2、医疗服务住院人次</t>
  </si>
  <si>
    <t>3、患者治愈率</t>
  </si>
  <si>
    <t>%</t>
  </si>
  <si>
    <t>4、患者好转率</t>
  </si>
  <si>
    <t>表11</t>
  </si>
  <si>
    <t>2021年区级重点专项资金绩效目标申报表</t>
  </si>
  <si>
    <t/>
  </si>
  <si>
    <t>专项资金名称</t>
  </si>
  <si>
    <t>业务主管部门</t>
  </si>
  <si>
    <t>3.国有资本经营预算</t>
  </si>
  <si>
    <t>4.其他资金</t>
  </si>
  <si>
    <t>项目概况</t>
  </si>
  <si>
    <t>立项依据</t>
  </si>
  <si>
    <t>2021年项目绩效目标</t>
  </si>
  <si>
    <t>是否核心指标</t>
  </si>
  <si>
    <t>（备注：本单位无重点项目，故此表无数据）</t>
  </si>
  <si>
    <t>表12</t>
  </si>
  <si>
    <t>2021年区级一般性项目（民生项目）绩效目标申报表</t>
  </si>
  <si>
    <t>卫生健康系统专项业务专项-临聘人员劳务费</t>
  </si>
  <si>
    <t>重庆市万盛经济技术开发区卫生健康局</t>
  </si>
  <si>
    <t>临聘人员基本工资、绩效、社会保险等。</t>
  </si>
  <si>
    <t>重庆市人社局2019年标准。</t>
  </si>
  <si>
    <t>按时发放临聘人员工资和各项福利待遇，按时交纳各类社会保险。</t>
  </si>
  <si>
    <t>人数</t>
  </si>
  <si>
    <t>人</t>
  </si>
  <si>
    <t>=</t>
  </si>
  <si>
    <t>发放时间</t>
  </si>
  <si>
    <t>月</t>
  </si>
  <si>
    <t>每月按时发放</t>
  </si>
  <si>
    <t>成本</t>
  </si>
  <si>
    <t>万元</t>
  </si>
  <si>
    <t>社会效益</t>
  </si>
  <si>
    <t>保证我院各项业务正常开展。</t>
  </si>
  <si>
    <t>满意度</t>
  </si>
  <si>
    <t>&gt;</t>
  </si>
</sst>
</file>

<file path=xl/styles.xml><?xml version="1.0" encoding="utf-8"?>
<styleSheet xmlns="http://schemas.openxmlformats.org/spreadsheetml/2006/main">
  <numFmts count="8">
    <numFmt numFmtId="176" formatCode="0.0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7" formatCode=";;"/>
    <numFmt numFmtId="178" formatCode="#,##0.00_ "/>
    <numFmt numFmtId="179" formatCode="#,##0.0000"/>
  </numFmts>
  <fonts count="57">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0"/>
      <color rgb="FF000000"/>
      <name val="Microsoft YaHei"/>
      <charset val="134"/>
    </font>
    <font>
      <sz val="9"/>
      <name val="宋体"/>
      <charset val="134"/>
    </font>
    <font>
      <b/>
      <sz val="20"/>
      <name val="等线 Light"/>
      <charset val="134"/>
      <scheme val="major"/>
    </font>
    <font>
      <b/>
      <sz val="14"/>
      <name val="楷体_GB2312"/>
      <charset val="134"/>
    </font>
    <font>
      <sz val="12"/>
      <name val="华文中宋"/>
      <charset val="134"/>
    </font>
    <font>
      <sz val="20"/>
      <color rgb="FF000000"/>
      <name val="方正小标宋_GBK"/>
      <charset val="134"/>
    </font>
    <font>
      <sz val="14"/>
      <color rgb="FF000000"/>
      <name val="方正仿宋_GBK"/>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10"/>
      <name val="宋体"/>
      <charset val="134"/>
    </font>
    <font>
      <sz val="6"/>
      <name val="楷体_GB2312"/>
      <charset val="134"/>
    </font>
    <font>
      <b/>
      <sz val="14"/>
      <name val="宋体"/>
      <charset val="134"/>
    </font>
    <font>
      <sz val="12"/>
      <color theme="1"/>
      <name val="等线"/>
      <charset val="134"/>
      <scheme val="minor"/>
    </font>
    <font>
      <b/>
      <sz val="12"/>
      <name val="楷体_GB2312"/>
      <charset val="134"/>
    </font>
    <font>
      <sz val="11"/>
      <name val="宋体"/>
      <charset val="134"/>
    </font>
    <font>
      <sz val="11"/>
      <name val="等线 Light"/>
      <charset val="134"/>
      <scheme val="major"/>
    </font>
    <font>
      <sz val="11"/>
      <color theme="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b/>
      <sz val="11"/>
      <color rgb="FFFA7D00"/>
      <name val="等线"/>
      <charset val="0"/>
      <scheme val="minor"/>
    </font>
    <font>
      <sz val="11"/>
      <color theme="0"/>
      <name val="等线"/>
      <charset val="0"/>
      <scheme val="minor"/>
    </font>
    <font>
      <sz val="11"/>
      <color theme="1"/>
      <name val="等线"/>
      <charset val="0"/>
      <scheme val="minor"/>
    </font>
    <font>
      <sz val="11"/>
      <color rgb="FF3F3F76"/>
      <name val="等线"/>
      <charset val="0"/>
      <scheme val="minor"/>
    </font>
    <font>
      <i/>
      <sz val="11"/>
      <color rgb="FF7F7F7F"/>
      <name val="等线"/>
      <charset val="0"/>
      <scheme val="minor"/>
    </font>
    <font>
      <sz val="11"/>
      <color rgb="FFFF0000"/>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u/>
      <sz val="11"/>
      <color rgb="FF0000FF"/>
      <name val="等线"/>
      <charset val="0"/>
      <scheme val="minor"/>
    </font>
    <font>
      <b/>
      <sz val="11"/>
      <color rgb="FFFFFFFF"/>
      <name val="等线"/>
      <charset val="0"/>
      <scheme val="minor"/>
    </font>
    <font>
      <b/>
      <sz val="11"/>
      <color rgb="FF3F3F3F"/>
      <name val="等线"/>
      <charset val="0"/>
      <scheme val="minor"/>
    </font>
    <font>
      <b/>
      <sz val="18"/>
      <color theme="3"/>
      <name val="等线"/>
      <charset val="134"/>
      <scheme val="minor"/>
    </font>
    <font>
      <u/>
      <sz val="11"/>
      <color rgb="FF800080"/>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sz val="11"/>
      <color rgb="FFFA7D00"/>
      <name val="等线"/>
      <charset val="0"/>
      <scheme val="minor"/>
    </font>
    <font>
      <b/>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40" fillId="5" borderId="0" applyNumberFormat="0" applyBorder="0" applyAlignment="0" applyProtection="0">
      <alignment vertical="center"/>
    </xf>
    <xf numFmtId="0" fontId="41"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8" borderId="0" applyNumberFormat="0" applyBorder="0" applyAlignment="0" applyProtection="0">
      <alignment vertical="center"/>
    </xf>
    <xf numFmtId="0" fontId="44" fillId="9" borderId="0" applyNumberFormat="0" applyBorder="0" applyAlignment="0" applyProtection="0">
      <alignment vertical="center"/>
    </xf>
    <xf numFmtId="43" fontId="0" fillId="0" borderId="0" applyFont="0" applyFill="0" applyBorder="0" applyAlignment="0" applyProtection="0">
      <alignment vertical="center"/>
    </xf>
    <xf numFmtId="0" fontId="39" fillId="12"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14" borderId="18" applyNumberFormat="0" applyFont="0" applyAlignment="0" applyProtection="0">
      <alignment vertical="center"/>
    </xf>
    <xf numFmtId="0" fontId="39" fillId="7" borderId="0" applyNumberFormat="0" applyBorder="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2" fillId="0" borderId="19" applyNumberFormat="0" applyFill="0" applyAlignment="0" applyProtection="0">
      <alignment vertical="center"/>
    </xf>
    <xf numFmtId="0" fontId="53" fillId="0" borderId="19" applyNumberFormat="0" applyFill="0" applyAlignment="0" applyProtection="0">
      <alignment vertical="center"/>
    </xf>
    <xf numFmtId="0" fontId="39" fillId="18" borderId="0" applyNumberFormat="0" applyBorder="0" applyAlignment="0" applyProtection="0">
      <alignment vertical="center"/>
    </xf>
    <xf numFmtId="0" fontId="46" fillId="0" borderId="15" applyNumberFormat="0" applyFill="0" applyAlignment="0" applyProtection="0">
      <alignment vertical="center"/>
    </xf>
    <xf numFmtId="0" fontId="39" fillId="4" borderId="0" applyNumberFormat="0" applyBorder="0" applyAlignment="0" applyProtection="0">
      <alignment vertical="center"/>
    </xf>
    <xf numFmtId="0" fontId="49" fillId="3" borderId="17" applyNumberFormat="0" applyAlignment="0" applyProtection="0">
      <alignment vertical="center"/>
    </xf>
    <xf numFmtId="0" fontId="38" fillId="3" borderId="14" applyNumberFormat="0" applyAlignment="0" applyProtection="0">
      <alignment vertical="center"/>
    </xf>
    <xf numFmtId="0" fontId="48" fillId="13" borderId="16" applyNumberFormat="0" applyAlignment="0" applyProtection="0">
      <alignment vertical="center"/>
    </xf>
    <xf numFmtId="0" fontId="40" fillId="19" borderId="0" applyNumberFormat="0" applyBorder="0" applyAlignment="0" applyProtection="0">
      <alignment vertical="center"/>
    </xf>
    <xf numFmtId="0" fontId="39" fillId="21" borderId="0" applyNumberFormat="0" applyBorder="0" applyAlignment="0" applyProtection="0">
      <alignment vertical="center"/>
    </xf>
    <xf numFmtId="0" fontId="55" fillId="0" borderId="20" applyNumberFormat="0" applyFill="0" applyAlignment="0" applyProtection="0">
      <alignment vertical="center"/>
    </xf>
    <xf numFmtId="0" fontId="56" fillId="0" borderId="21" applyNumberFormat="0" applyFill="0" applyAlignment="0" applyProtection="0">
      <alignment vertical="center"/>
    </xf>
    <xf numFmtId="0" fontId="54" fillId="17" borderId="0" applyNumberFormat="0" applyBorder="0" applyAlignment="0" applyProtection="0">
      <alignment vertical="center"/>
    </xf>
    <xf numFmtId="0" fontId="45" fillId="11" borderId="0" applyNumberFormat="0" applyBorder="0" applyAlignment="0" applyProtection="0">
      <alignment vertical="center"/>
    </xf>
    <xf numFmtId="0" fontId="40" fillId="10" borderId="0" applyNumberFormat="0" applyBorder="0" applyAlignment="0" applyProtection="0">
      <alignment vertical="center"/>
    </xf>
    <xf numFmtId="0" fontId="39" fillId="27" borderId="0" applyNumberFormat="0" applyBorder="0" applyAlignment="0" applyProtection="0">
      <alignment vertical="center"/>
    </xf>
    <xf numFmtId="0" fontId="40" fillId="22" borderId="0" applyNumberFormat="0" applyBorder="0" applyAlignment="0" applyProtection="0">
      <alignment vertical="center"/>
    </xf>
    <xf numFmtId="0" fontId="40" fillId="24" borderId="0" applyNumberFormat="0" applyBorder="0" applyAlignment="0" applyProtection="0">
      <alignment vertical="center"/>
    </xf>
    <xf numFmtId="0" fontId="40" fillId="15" borderId="0" applyNumberFormat="0" applyBorder="0" applyAlignment="0" applyProtection="0">
      <alignment vertical="center"/>
    </xf>
    <xf numFmtId="0" fontId="40" fillId="26" borderId="0" applyNumberFormat="0" applyBorder="0" applyAlignment="0" applyProtection="0">
      <alignment vertical="center"/>
    </xf>
    <xf numFmtId="0" fontId="39" fillId="28" borderId="0" applyNumberFormat="0" applyBorder="0" applyAlignment="0" applyProtection="0">
      <alignment vertical="center"/>
    </xf>
    <xf numFmtId="0" fontId="39" fillId="30" borderId="0" applyNumberFormat="0" applyBorder="0" applyAlignment="0" applyProtection="0">
      <alignment vertical="center"/>
    </xf>
    <xf numFmtId="0" fontId="40" fillId="32" borderId="0" applyNumberFormat="0" applyBorder="0" applyAlignment="0" applyProtection="0">
      <alignment vertical="center"/>
    </xf>
    <xf numFmtId="0" fontId="40" fillId="23" borderId="0" applyNumberFormat="0" applyBorder="0" applyAlignment="0" applyProtection="0">
      <alignment vertical="center"/>
    </xf>
    <xf numFmtId="0" fontId="39" fillId="31" borderId="0" applyNumberFormat="0" applyBorder="0" applyAlignment="0" applyProtection="0">
      <alignment vertical="center"/>
    </xf>
    <xf numFmtId="0" fontId="40" fillId="29" borderId="0" applyNumberFormat="0" applyBorder="0" applyAlignment="0" applyProtection="0">
      <alignment vertical="center"/>
    </xf>
    <xf numFmtId="0" fontId="39" fillId="16" borderId="0" applyNumberFormat="0" applyBorder="0" applyAlignment="0" applyProtection="0">
      <alignment vertical="center"/>
    </xf>
    <xf numFmtId="0" fontId="39" fillId="20" borderId="0" applyNumberFormat="0" applyBorder="0" applyAlignment="0" applyProtection="0">
      <alignment vertical="center"/>
    </xf>
    <xf numFmtId="0" fontId="40" fillId="25" borderId="0" applyNumberFormat="0" applyBorder="0" applyAlignment="0" applyProtection="0">
      <alignment vertical="center"/>
    </xf>
    <xf numFmtId="0" fontId="39" fillId="33" borderId="0" applyNumberFormat="0" applyBorder="0" applyAlignment="0" applyProtection="0">
      <alignment vertical="center"/>
    </xf>
    <xf numFmtId="0" fontId="1" fillId="0" borderId="0"/>
    <xf numFmtId="0" fontId="13" fillId="0" borderId="0"/>
    <xf numFmtId="0" fontId="13" fillId="0" borderId="0"/>
    <xf numFmtId="0" fontId="13" fillId="0" borderId="0"/>
    <xf numFmtId="0" fontId="25" fillId="0" borderId="0"/>
  </cellStyleXfs>
  <cellXfs count="190">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0" fillId="0" borderId="1" xfId="0" applyFont="1" applyFill="1" applyBorder="1" applyAlignment="1">
      <alignment vertical="center"/>
    </xf>
    <xf numFmtId="0" fontId="1" fillId="0" borderId="0" xfId="49" applyFont="1" applyFill="1" applyBorder="1" applyAlignment="1"/>
    <xf numFmtId="0" fontId="13" fillId="0" borderId="0" xfId="0" applyFont="1" applyFill="1" applyBorder="1" applyAlignment="1"/>
    <xf numFmtId="0" fontId="14" fillId="0" borderId="0" xfId="49" applyFont="1" applyFill="1" applyBorder="1" applyAlignment="1">
      <alignment horizontal="center" vertical="center"/>
    </xf>
    <xf numFmtId="0" fontId="15" fillId="0" borderId="0" xfId="0" applyFont="1" applyFill="1" applyBorder="1" applyAlignment="1">
      <alignment horizontal="centerContinuous"/>
    </xf>
    <xf numFmtId="0" fontId="13" fillId="0" borderId="0" xfId="0" applyFont="1" applyFill="1" applyBorder="1" applyAlignment="1">
      <alignment horizontal="centerContinuous"/>
    </xf>
    <xf numFmtId="0" fontId="16"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9"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justify" vertical="center" wrapText="1"/>
    </xf>
    <xf numFmtId="0" fontId="13" fillId="0" borderId="0" xfId="0" applyFont="1" applyFill="1" applyBorder="1" applyAlignment="1">
      <alignment horizontal="center"/>
    </xf>
    <xf numFmtId="0" fontId="0" fillId="0" borderId="0" xfId="0" applyFill="1"/>
    <xf numFmtId="0" fontId="20" fillId="0" borderId="0" xfId="50" applyNumberFormat="1" applyFont="1" applyFill="1" applyAlignment="1" applyProtection="1">
      <alignment wrapText="1"/>
    </xf>
    <xf numFmtId="0" fontId="21" fillId="0" borderId="0" xfId="0" applyFont="1" applyBorder="1" applyAlignment="1">
      <alignment horizontal="left" vertical="center" wrapText="1"/>
    </xf>
    <xf numFmtId="0" fontId="22" fillId="0" borderId="0" xfId="0" applyFont="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51" applyNumberFormat="1" applyFont="1" applyFill="1" applyBorder="1" applyAlignment="1" applyProtection="1">
      <alignment horizontal="center" vertical="center" wrapText="1"/>
    </xf>
    <xf numFmtId="0" fontId="25" fillId="0" borderId="1" xfId="50" applyFont="1" applyFill="1" applyBorder="1" applyAlignment="1">
      <alignment horizontal="left" vertical="center"/>
    </xf>
    <xf numFmtId="0" fontId="0" fillId="0" borderId="1" xfId="0" applyBorder="1"/>
    <xf numFmtId="0" fontId="25" fillId="0" borderId="1" xfId="50" applyFont="1" applyFill="1" applyBorder="1" applyAlignment="1">
      <alignment horizontal="left" vertical="center" indent="2"/>
    </xf>
    <xf numFmtId="0" fontId="13" fillId="0" borderId="0" xfId="51"/>
    <xf numFmtId="0" fontId="20" fillId="0" borderId="0" xfId="51" applyNumberFormat="1" applyFont="1" applyFill="1" applyAlignment="1" applyProtection="1">
      <alignment horizontal="left" vertical="center"/>
    </xf>
    <xf numFmtId="0" fontId="13" fillId="0" borderId="0" xfId="51" applyFill="1"/>
    <xf numFmtId="0" fontId="26" fillId="0" borderId="0" xfId="51" applyNumberFormat="1" applyFont="1" applyFill="1" applyAlignment="1" applyProtection="1">
      <alignment horizontal="center"/>
    </xf>
    <xf numFmtId="0" fontId="15" fillId="0" borderId="0" xfId="51" applyFont="1" applyFill="1" applyAlignment="1">
      <alignment horizontal="centerContinuous"/>
    </xf>
    <xf numFmtId="0" fontId="13" fillId="0" borderId="0" xfId="51" applyFill="1" applyAlignment="1">
      <alignment horizontal="centerContinuous"/>
    </xf>
    <xf numFmtId="0" fontId="13" fillId="0" borderId="0" xfId="51" applyAlignment="1">
      <alignment horizontal="centerContinuous"/>
    </xf>
    <xf numFmtId="0" fontId="15" fillId="0" borderId="0" xfId="51" applyNumberFormat="1" applyFont="1" applyFill="1" applyAlignment="1" applyProtection="1">
      <alignment horizontal="centerContinuous"/>
    </xf>
    <xf numFmtId="0" fontId="25" fillId="0" borderId="0" xfId="51" applyFont="1"/>
    <xf numFmtId="0" fontId="25" fillId="0" borderId="0" xfId="51" applyFont="1" applyFill="1"/>
    <xf numFmtId="0" fontId="25" fillId="0" borderId="0" xfId="51" applyFont="1" applyAlignment="1">
      <alignment horizontal="right"/>
    </xf>
    <xf numFmtId="0" fontId="24" fillId="0" borderId="2" xfId="51" applyNumberFormat="1" applyFont="1" applyFill="1" applyBorder="1" applyAlignment="1" applyProtection="1">
      <alignment horizontal="center" vertical="center" wrapText="1"/>
    </xf>
    <xf numFmtId="49" fontId="25" fillId="0" borderId="3" xfId="51" applyNumberFormat="1" applyFont="1" applyFill="1" applyBorder="1" applyAlignment="1" applyProtection="1">
      <alignment vertical="center"/>
    </xf>
    <xf numFmtId="177" fontId="25" fillId="0" borderId="4" xfId="51" applyNumberFormat="1" applyFont="1" applyFill="1" applyBorder="1" applyAlignment="1" applyProtection="1">
      <alignment vertical="center"/>
    </xf>
    <xf numFmtId="4" fontId="27" fillId="0" borderId="5" xfId="51" applyNumberFormat="1" applyFont="1" applyFill="1" applyBorder="1" applyAlignment="1" applyProtection="1">
      <alignment horizontal="right" vertical="center" wrapText="1"/>
    </xf>
    <xf numFmtId="4" fontId="27" fillId="0" borderId="1" xfId="51" applyNumberFormat="1" applyFont="1" applyFill="1" applyBorder="1" applyAlignment="1" applyProtection="1">
      <alignment horizontal="right" vertical="center" wrapText="1"/>
    </xf>
    <xf numFmtId="4" fontId="27" fillId="0" borderId="4" xfId="51" applyNumberFormat="1" applyFont="1" applyFill="1" applyBorder="1" applyAlignment="1" applyProtection="1">
      <alignment horizontal="right" vertical="center" wrapText="1"/>
    </xf>
    <xf numFmtId="4" fontId="25" fillId="0" borderId="1" xfId="51" applyNumberFormat="1" applyFont="1" applyFill="1" applyBorder="1" applyAlignment="1" applyProtection="1">
      <alignment horizontal="right" vertical="center" wrapText="1"/>
    </xf>
    <xf numFmtId="49" fontId="27" fillId="0" borderId="1" xfId="0" applyNumberFormat="1" applyFont="1" applyFill="1" applyBorder="1" applyAlignment="1" applyProtection="1">
      <alignment horizontal="left" vertical="center"/>
    </xf>
    <xf numFmtId="0" fontId="20" fillId="0" borderId="6" xfId="0" applyNumberFormat="1" applyFont="1" applyFill="1" applyBorder="1" applyAlignment="1" applyProtection="1">
      <alignment horizontal="left" vertical="center"/>
    </xf>
    <xf numFmtId="176" fontId="27" fillId="0" borderId="1" xfId="0" applyNumberFormat="1" applyFont="1" applyFill="1" applyBorder="1" applyAlignment="1" applyProtection="1">
      <alignment horizontal="right" vertical="center"/>
    </xf>
    <xf numFmtId="0" fontId="13" fillId="0" borderId="1" xfId="51" applyFill="1" applyBorder="1"/>
    <xf numFmtId="0" fontId="27" fillId="0" borderId="6" xfId="0" applyNumberFormat="1" applyFont="1" applyFill="1" applyBorder="1" applyAlignment="1" applyProtection="1">
      <alignment horizontal="left" vertical="center"/>
    </xf>
    <xf numFmtId="178" fontId="27" fillId="0" borderId="1" xfId="0" applyNumberFormat="1" applyFont="1" applyFill="1" applyBorder="1" applyAlignment="1" applyProtection="1">
      <alignment horizontal="right" vertical="center"/>
    </xf>
    <xf numFmtId="0" fontId="13" fillId="0" borderId="1" xfId="51" applyBorder="1"/>
    <xf numFmtId="176" fontId="27" fillId="0" borderId="3" xfId="0" applyNumberFormat="1" applyFont="1" applyFill="1" applyBorder="1" applyAlignment="1" applyProtection="1">
      <alignment horizontal="right" vertical="center"/>
    </xf>
    <xf numFmtId="176" fontId="27" fillId="0" borderId="1" xfId="51" applyNumberFormat="1" applyFont="1" applyBorder="1"/>
    <xf numFmtId="0" fontId="27" fillId="0" borderId="1" xfId="51" applyFont="1" applyBorder="1"/>
    <xf numFmtId="0" fontId="27" fillId="0" borderId="1" xfId="0" applyNumberFormat="1" applyFont="1" applyFill="1" applyBorder="1" applyAlignment="1" applyProtection="1">
      <alignment horizontal="left" vertical="center"/>
    </xf>
    <xf numFmtId="0" fontId="26"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24" fillId="0" borderId="1" xfId="51" applyNumberFormat="1" applyFont="1" applyFill="1" applyBorder="1" applyAlignment="1" applyProtection="1">
      <alignment horizontal="center" vertical="center"/>
    </xf>
    <xf numFmtId="0" fontId="24" fillId="0" borderId="7" xfId="51" applyNumberFormat="1" applyFont="1" applyFill="1" applyBorder="1" applyAlignment="1" applyProtection="1">
      <alignment horizontal="center" vertical="center" wrapText="1"/>
    </xf>
    <xf numFmtId="0" fontId="24" fillId="0" borderId="6" xfId="51" applyNumberFormat="1" applyFont="1" applyFill="1" applyBorder="1" applyAlignment="1" applyProtection="1">
      <alignment horizontal="center" vertical="center" wrapText="1"/>
    </xf>
    <xf numFmtId="0" fontId="24" fillId="0" borderId="8" xfId="51" applyFont="1" applyBorder="1" applyAlignment="1">
      <alignment horizontal="center" vertical="center" wrapText="1"/>
    </xf>
    <xf numFmtId="0" fontId="24" fillId="0" borderId="8" xfId="51" applyFont="1" applyFill="1" applyBorder="1" applyAlignment="1">
      <alignment horizontal="center" vertical="center" wrapText="1"/>
    </xf>
    <xf numFmtId="49" fontId="25" fillId="0" borderId="6" xfId="51" applyNumberFormat="1" applyFont="1" applyFill="1" applyBorder="1" applyAlignment="1" applyProtection="1">
      <alignment vertical="center"/>
    </xf>
    <xf numFmtId="177" fontId="25" fillId="0" borderId="1" xfId="51" applyNumberFormat="1" applyFont="1" applyFill="1" applyBorder="1" applyAlignment="1" applyProtection="1">
      <alignment vertical="center"/>
    </xf>
    <xf numFmtId="4" fontId="25" fillId="0" borderId="7" xfId="51" applyNumberFormat="1" applyFont="1" applyFill="1" applyBorder="1" applyAlignment="1" applyProtection="1">
      <alignment horizontal="right" vertical="center" wrapText="1"/>
    </xf>
    <xf numFmtId="4" fontId="25" fillId="0" borderId="9" xfId="51" applyNumberFormat="1" applyFont="1" applyFill="1" applyBorder="1" applyAlignment="1" applyProtection="1">
      <alignment horizontal="right" vertical="center" wrapText="1"/>
    </xf>
    <xf numFmtId="4" fontId="25" fillId="0" borderId="6" xfId="51" applyNumberFormat="1" applyFont="1" applyFill="1" applyBorder="1" applyAlignment="1" applyProtection="1">
      <alignment horizontal="right" vertical="center" wrapText="1"/>
    </xf>
    <xf numFmtId="176" fontId="25" fillId="0" borderId="1" xfId="0" applyNumberFormat="1" applyFont="1" applyFill="1" applyBorder="1" applyAlignment="1" applyProtection="1">
      <alignment horizontal="right" vertical="center"/>
    </xf>
    <xf numFmtId="0" fontId="20" fillId="0" borderId="1" xfId="0" applyNumberFormat="1" applyFont="1" applyFill="1" applyBorder="1" applyAlignment="1" applyProtection="1">
      <alignment horizontal="left" vertical="center"/>
    </xf>
    <xf numFmtId="176" fontId="25" fillId="0" borderId="1" xfId="51" applyNumberFormat="1" applyFont="1" applyBorder="1"/>
    <xf numFmtId="176" fontId="13" fillId="0" borderId="1" xfId="51" applyNumberFormat="1" applyBorder="1"/>
    <xf numFmtId="0" fontId="28" fillId="0" borderId="0" xfId="51" applyFont="1" applyFill="1" applyAlignment="1">
      <alignment horizontal="right"/>
    </xf>
    <xf numFmtId="0" fontId="25" fillId="0" borderId="5" xfId="51" applyNumberFormat="1" applyFont="1" applyFill="1" applyBorder="1" applyAlignment="1" applyProtection="1">
      <alignment horizontal="right"/>
    </xf>
    <xf numFmtId="0" fontId="24" fillId="0" borderId="3" xfId="51" applyNumberFormat="1" applyFont="1" applyFill="1" applyBorder="1" applyAlignment="1" applyProtection="1">
      <alignment horizontal="center" vertical="center" wrapText="1"/>
    </xf>
    <xf numFmtId="0" fontId="27" fillId="0" borderId="0" xfId="51" applyFont="1" applyFill="1" applyAlignment="1">
      <alignment horizontal="right" vertical="center"/>
    </xf>
    <xf numFmtId="0" fontId="27" fillId="0" borderId="0" xfId="51" applyFont="1" applyFill="1" applyAlignment="1">
      <alignment vertical="center"/>
    </xf>
    <xf numFmtId="0" fontId="28" fillId="0" borderId="0" xfId="51" applyFont="1" applyAlignment="1">
      <alignment horizontal="right"/>
    </xf>
    <xf numFmtId="0" fontId="26" fillId="0" borderId="0" xfId="51" applyFont="1" applyFill="1" applyAlignment="1">
      <alignment horizontal="centerContinuous" vertical="center"/>
    </xf>
    <xf numFmtId="0" fontId="29" fillId="0" borderId="0" xfId="51" applyFont="1" applyFill="1" applyAlignment="1">
      <alignment horizontal="centerContinuous" vertical="center"/>
    </xf>
    <xf numFmtId="0" fontId="27" fillId="0" borderId="0" xfId="51" applyFont="1" applyFill="1" applyAlignment="1">
      <alignment horizontal="centerContinuous" vertical="center"/>
    </xf>
    <xf numFmtId="0" fontId="25" fillId="0" borderId="0" xfId="51" applyFont="1" applyFill="1" applyAlignment="1">
      <alignment horizontal="center" vertical="center"/>
    </xf>
    <xf numFmtId="0" fontId="25" fillId="0" borderId="0" xfId="51" applyFont="1" applyFill="1" applyAlignment="1">
      <alignment vertical="center"/>
    </xf>
    <xf numFmtId="0" fontId="24" fillId="0" borderId="3" xfId="51" applyNumberFormat="1" applyFont="1" applyFill="1" applyBorder="1" applyAlignment="1" applyProtection="1">
      <alignment horizontal="center" vertical="center"/>
    </xf>
    <xf numFmtId="0" fontId="24" fillId="0" borderId="3" xfId="51" applyNumberFormat="1" applyFont="1" applyFill="1" applyBorder="1" applyAlignment="1" applyProtection="1">
      <alignment horizontal="centerContinuous" vertical="center" wrapText="1"/>
    </xf>
    <xf numFmtId="0" fontId="30" fillId="0" borderId="1" xfId="0" applyFont="1" applyFill="1" applyBorder="1" applyAlignment="1">
      <alignment vertical="center"/>
    </xf>
    <xf numFmtId="4" fontId="25" fillId="0" borderId="1" xfId="0" applyNumberFormat="1" applyFont="1" applyFill="1" applyBorder="1" applyAlignment="1" applyProtection="1">
      <alignment horizontal="right" vertical="center"/>
    </xf>
    <xf numFmtId="0" fontId="0" fillId="0" borderId="1" xfId="0" applyFont="1" applyFill="1" applyBorder="1" applyAlignment="1">
      <alignment vertical="center" shrinkToFit="1"/>
    </xf>
    <xf numFmtId="0" fontId="0" fillId="0" borderId="1" xfId="0" applyFill="1" applyBorder="1" applyAlignment="1">
      <alignment vertical="center"/>
    </xf>
    <xf numFmtId="0" fontId="30" fillId="0" borderId="1" xfId="0" applyFont="1" applyFill="1" applyBorder="1" applyAlignment="1">
      <alignment horizontal="center" vertical="center"/>
    </xf>
    <xf numFmtId="178" fontId="30" fillId="0" borderId="1" xfId="0" applyNumberFormat="1" applyFont="1" applyFill="1" applyBorder="1" applyAlignment="1">
      <alignment horizontal="center" vertical="center"/>
    </xf>
    <xf numFmtId="178" fontId="30" fillId="0" borderId="1" xfId="0" applyNumberFormat="1" applyFont="1" applyFill="1" applyBorder="1" applyAlignment="1">
      <alignment vertical="center"/>
    </xf>
    <xf numFmtId="0" fontId="27" fillId="0" borderId="0" xfId="51" applyFont="1" applyFill="1"/>
    <xf numFmtId="0" fontId="26" fillId="0" borderId="0" xfId="51" applyFont="1" applyFill="1" applyAlignment="1">
      <alignment horizontal="centerContinuous"/>
    </xf>
    <xf numFmtId="0" fontId="31" fillId="0" borderId="0" xfId="51" applyFont="1" applyAlignment="1">
      <alignment horizontal="centerContinuous"/>
    </xf>
    <xf numFmtId="0" fontId="24" fillId="0" borderId="0" xfId="51" applyFont="1" applyFill="1" applyAlignment="1">
      <alignment horizontal="centerContinuous"/>
    </xf>
    <xf numFmtId="0" fontId="24" fillId="0" borderId="0" xfId="51" applyFont="1" applyAlignment="1">
      <alignment horizontal="centerContinuous"/>
    </xf>
    <xf numFmtId="0" fontId="24" fillId="0" borderId="0" xfId="51" applyFont="1" applyAlignment="1">
      <alignment horizontal="right"/>
    </xf>
    <xf numFmtId="0" fontId="24" fillId="0" borderId="6" xfId="51" applyNumberFormat="1" applyFont="1" applyFill="1" applyBorder="1" applyAlignment="1" applyProtection="1">
      <alignment horizontal="center" vertical="center"/>
    </xf>
    <xf numFmtId="0" fontId="24" fillId="0" borderId="2" xfId="51" applyNumberFormat="1" applyFont="1" applyFill="1" applyBorder="1" applyAlignment="1" applyProtection="1">
      <alignment horizontal="center" vertical="center"/>
    </xf>
    <xf numFmtId="0" fontId="24" fillId="0" borderId="8" xfId="51" applyNumberFormat="1" applyFont="1" applyFill="1" applyBorder="1" applyAlignment="1" applyProtection="1">
      <alignment horizontal="center" vertical="center"/>
    </xf>
    <xf numFmtId="49" fontId="25" fillId="0" borderId="6" xfId="51" applyNumberFormat="1" applyFont="1" applyFill="1" applyBorder="1" applyAlignment="1" applyProtection="1">
      <alignment horizontal="left" vertical="center"/>
    </xf>
    <xf numFmtId="177" fontId="25" fillId="0" borderId="1" xfId="51" applyNumberFormat="1" applyFont="1" applyFill="1" applyBorder="1" applyAlignment="1" applyProtection="1">
      <alignment horizontal="left" vertical="center"/>
    </xf>
    <xf numFmtId="0" fontId="32" fillId="0" borderId="0" xfId="51" applyFont="1" applyFill="1"/>
    <xf numFmtId="0" fontId="31" fillId="0" borderId="0" xfId="51" applyFont="1" applyFill="1" applyAlignment="1">
      <alignment horizontal="centerContinuous"/>
    </xf>
    <xf numFmtId="0" fontId="27" fillId="0" borderId="0" xfId="51" applyFont="1"/>
    <xf numFmtId="0" fontId="24" fillId="0" borderId="10" xfId="51" applyNumberFormat="1" applyFont="1" applyFill="1" applyBorder="1" applyAlignment="1" applyProtection="1">
      <alignment horizontal="center" vertical="center" wrapText="1"/>
    </xf>
    <xf numFmtId="0" fontId="24" fillId="0" borderId="4" xfId="51" applyNumberFormat="1" applyFont="1" applyFill="1" applyBorder="1" applyAlignment="1" applyProtection="1">
      <alignment horizontal="center" vertical="center"/>
    </xf>
    <xf numFmtId="0" fontId="24" fillId="0" borderId="5" xfId="51" applyNumberFormat="1" applyFont="1" applyFill="1" applyBorder="1" applyAlignment="1" applyProtection="1">
      <alignment horizontal="center" vertical="center"/>
    </xf>
    <xf numFmtId="0" fontId="24" fillId="0" borderId="8" xfId="51" applyNumberFormat="1" applyFont="1" applyFill="1" applyBorder="1" applyAlignment="1" applyProtection="1">
      <alignment horizontal="center" vertical="center" wrapText="1"/>
    </xf>
    <xf numFmtId="0" fontId="24" fillId="0" borderId="11" xfId="51" applyNumberFormat="1" applyFont="1" applyFill="1" applyBorder="1" applyAlignment="1" applyProtection="1">
      <alignment horizontal="center" vertical="center"/>
    </xf>
    <xf numFmtId="4" fontId="25" fillId="0" borderId="1" xfId="51" applyNumberFormat="1" applyFont="1" applyFill="1" applyBorder="1" applyAlignment="1" applyProtection="1"/>
    <xf numFmtId="4" fontId="25" fillId="0" borderId="6" xfId="51" applyNumberFormat="1" applyFont="1" applyFill="1" applyBorder="1" applyAlignment="1" applyProtection="1"/>
    <xf numFmtId="0" fontId="24" fillId="0" borderId="0" xfId="51" applyNumberFormat="1" applyFont="1" applyFill="1" applyBorder="1" applyAlignment="1" applyProtection="1">
      <alignment horizontal="center" vertical="center" wrapText="1"/>
    </xf>
    <xf numFmtId="0" fontId="28" fillId="0" borderId="0" xfId="51" applyFont="1" applyAlignment="1">
      <alignment horizontal="center" vertical="center"/>
    </xf>
    <xf numFmtId="0" fontId="24" fillId="0" borderId="10" xfId="51" applyNumberFormat="1" applyFont="1" applyFill="1" applyBorder="1" applyAlignment="1" applyProtection="1">
      <alignment horizontal="center" vertical="center"/>
    </xf>
    <xf numFmtId="0" fontId="24" fillId="0" borderId="12" xfId="51" applyNumberFormat="1" applyFont="1" applyFill="1" applyBorder="1" applyAlignment="1" applyProtection="1">
      <alignment horizontal="center" vertical="center"/>
    </xf>
    <xf numFmtId="0" fontId="24" fillId="0" borderId="13" xfId="51" applyNumberFormat="1" applyFont="1" applyFill="1" applyBorder="1" applyAlignment="1" applyProtection="1">
      <alignment horizontal="center" vertical="center" wrapText="1"/>
    </xf>
    <xf numFmtId="0" fontId="28" fillId="0" borderId="0" xfId="51" applyFont="1" applyAlignment="1">
      <alignment horizontal="right" vertical="center"/>
    </xf>
    <xf numFmtId="49" fontId="26" fillId="0" borderId="0" xfId="51" applyNumberFormat="1" applyFont="1" applyFill="1" applyAlignment="1" applyProtection="1">
      <alignment horizontal="centerContinuous"/>
    </xf>
    <xf numFmtId="0" fontId="31" fillId="0" borderId="0" xfId="51" applyNumberFormat="1" applyFont="1" applyFill="1" applyAlignment="1" applyProtection="1">
      <alignment horizontal="centerContinuous"/>
    </xf>
    <xf numFmtId="0" fontId="25" fillId="0" borderId="0" xfId="51" applyFont="1" applyAlignment="1">
      <alignment horizontal="right" vertical="center"/>
    </xf>
    <xf numFmtId="49" fontId="25" fillId="0" borderId="1" xfId="51" applyNumberFormat="1" applyFont="1" applyFill="1" applyBorder="1" applyAlignment="1" applyProtection="1"/>
    <xf numFmtId="177" fontId="25" fillId="0" borderId="1" xfId="51" applyNumberFormat="1" applyFont="1" applyFill="1" applyBorder="1" applyAlignment="1" applyProtection="1">
      <alignment horizontal="center" vertical="center"/>
    </xf>
    <xf numFmtId="49" fontId="25" fillId="0" borderId="1" xfId="51" applyNumberFormat="1" applyFont="1" applyFill="1" applyBorder="1" applyAlignment="1" applyProtection="1">
      <alignment vertical="center"/>
    </xf>
    <xf numFmtId="4" fontId="27" fillId="0" borderId="1" xfId="51" applyNumberFormat="1" applyFont="1" applyFill="1" applyBorder="1" applyAlignment="1">
      <alignment horizontal="right" vertical="center" wrapText="1"/>
    </xf>
    <xf numFmtId="0" fontId="25" fillId="0" borderId="1" xfId="51" applyFont="1" applyFill="1" applyBorder="1" applyAlignment="1">
      <alignment vertical="center"/>
    </xf>
    <xf numFmtId="0" fontId="25" fillId="0" borderId="1" xfId="51" applyFont="1" applyBorder="1" applyAlignment="1">
      <alignment vertical="center"/>
    </xf>
    <xf numFmtId="4" fontId="25" fillId="0" borderId="1" xfId="51" applyNumberFormat="1" applyFont="1" applyFill="1" applyBorder="1" applyAlignment="1">
      <alignment horizontal="right" vertical="center" wrapText="1"/>
    </xf>
    <xf numFmtId="0" fontId="25" fillId="0" borderId="0" xfId="51" applyNumberFormat="1" applyFont="1" applyFill="1" applyAlignment="1" applyProtection="1">
      <alignment horizontal="right"/>
    </xf>
    <xf numFmtId="0" fontId="24" fillId="0" borderId="9" xfId="51" applyNumberFormat="1" applyFont="1" applyFill="1" applyBorder="1" applyAlignment="1" applyProtection="1">
      <alignment horizontal="center" vertical="center"/>
    </xf>
    <xf numFmtId="177" fontId="25" fillId="0" borderId="5" xfId="51" applyNumberFormat="1" applyFont="1" applyFill="1" applyBorder="1" applyAlignment="1" applyProtection="1">
      <alignment vertical="center"/>
    </xf>
    <xf numFmtId="179" fontId="25" fillId="0" borderId="3" xfId="51" applyNumberFormat="1" applyFont="1" applyFill="1" applyBorder="1" applyAlignment="1" applyProtection="1">
      <alignment horizontal="center" vertical="center"/>
    </xf>
    <xf numFmtId="4" fontId="27" fillId="0" borderId="5" xfId="51" applyNumberFormat="1" applyFont="1" applyFill="1" applyBorder="1" applyAlignment="1" applyProtection="1">
      <alignment horizontal="right" vertical="center"/>
    </xf>
    <xf numFmtId="4" fontId="27" fillId="0" borderId="3" xfId="51" applyNumberFormat="1" applyFont="1" applyFill="1" applyBorder="1" applyAlignment="1" applyProtection="1">
      <alignment horizontal="right" vertical="center"/>
    </xf>
    <xf numFmtId="4" fontId="27" fillId="0" borderId="4" xfId="51" applyNumberFormat="1" applyFont="1" applyFill="1" applyBorder="1" applyAlignment="1" applyProtection="1">
      <alignment horizontal="right" vertical="center"/>
    </xf>
    <xf numFmtId="4" fontId="27" fillId="0" borderId="1" xfId="51" applyNumberFormat="1" applyFont="1" applyFill="1" applyBorder="1" applyAlignment="1" applyProtection="1">
      <alignment horizontal="right" vertical="center"/>
    </xf>
    <xf numFmtId="0" fontId="27" fillId="0" borderId="0" xfId="50" applyFont="1"/>
    <xf numFmtId="0" fontId="13" fillId="0" borderId="0" xfId="50" applyAlignment="1">
      <alignment wrapText="1"/>
    </xf>
    <xf numFmtId="0" fontId="13" fillId="0" borderId="0" xfId="50"/>
    <xf numFmtId="0" fontId="27" fillId="0" borderId="0" xfId="50" applyFont="1" applyAlignment="1">
      <alignment wrapText="1"/>
    </xf>
    <xf numFmtId="0" fontId="26" fillId="0" borderId="0" xfId="50" applyNumberFormat="1" applyFont="1" applyFill="1" applyAlignment="1" applyProtection="1">
      <alignment horizontal="centerContinuous"/>
    </xf>
    <xf numFmtId="0" fontId="27" fillId="0" borderId="0" xfId="50" applyFont="1" applyAlignment="1">
      <alignment horizontal="centerContinuous"/>
    </xf>
    <xf numFmtId="0" fontId="27" fillId="0" borderId="0" xfId="50" applyFont="1" applyFill="1" applyAlignment="1">
      <alignment wrapText="1"/>
    </xf>
    <xf numFmtId="0" fontId="25" fillId="0" borderId="0" xfId="50" applyFont="1" applyFill="1" applyAlignment="1">
      <alignment wrapText="1"/>
    </xf>
    <xf numFmtId="0" fontId="25" fillId="0" borderId="0" xfId="50" applyFont="1" applyAlignment="1">
      <alignment wrapText="1"/>
    </xf>
    <xf numFmtId="0" fontId="25" fillId="0" borderId="0" xfId="50" applyNumberFormat="1" applyFont="1" applyFill="1" applyAlignment="1" applyProtection="1">
      <alignment horizontal="right"/>
    </xf>
    <xf numFmtId="0" fontId="24" fillId="0" borderId="1" xfId="50" applyNumberFormat="1" applyFont="1" applyFill="1" applyBorder="1" applyAlignment="1" applyProtection="1">
      <alignment horizontal="center" vertical="center" wrapText="1"/>
    </xf>
    <xf numFmtId="0" fontId="24" fillId="0" borderId="3" xfId="50" applyNumberFormat="1" applyFont="1" applyFill="1" applyBorder="1" applyAlignment="1" applyProtection="1">
      <alignment horizontal="center" vertical="center" wrapText="1"/>
    </xf>
    <xf numFmtId="178" fontId="32" fillId="0" borderId="1" xfId="0" applyNumberFormat="1" applyFont="1" applyFill="1" applyBorder="1" applyAlignment="1" applyProtection="1">
      <alignment vertical="center" wrapText="1"/>
    </xf>
    <xf numFmtId="4" fontId="25" fillId="0" borderId="3" xfId="50" applyNumberFormat="1" applyFont="1" applyBorder="1" applyAlignment="1">
      <alignment horizontal="right" vertical="center"/>
    </xf>
    <xf numFmtId="178" fontId="33" fillId="0" borderId="1" xfId="0" applyNumberFormat="1" applyFont="1" applyFill="1" applyBorder="1" applyAlignment="1">
      <alignment horizontal="right" vertical="center" wrapText="1"/>
    </xf>
    <xf numFmtId="4" fontId="25" fillId="0" borderId="1" xfId="50" applyNumberFormat="1" applyFont="1" applyBorder="1" applyAlignment="1">
      <alignment horizontal="right" vertical="center" wrapText="1"/>
    </xf>
    <xf numFmtId="178" fontId="0" fillId="0" borderId="1" xfId="0" applyNumberFormat="1" applyFont="1" applyFill="1" applyBorder="1" applyAlignment="1">
      <alignment vertical="center"/>
    </xf>
    <xf numFmtId="4" fontId="25" fillId="0" borderId="1" xfId="50" applyNumberFormat="1" applyFont="1" applyFill="1" applyBorder="1" applyAlignment="1">
      <alignment horizontal="right" vertical="center" wrapText="1"/>
    </xf>
    <xf numFmtId="4" fontId="25" fillId="0" borderId="1" xfId="50" applyNumberFormat="1" applyFont="1" applyBorder="1" applyAlignment="1">
      <alignment horizontal="right" vertical="center"/>
    </xf>
    <xf numFmtId="4" fontId="25" fillId="0" borderId="1" xfId="50" applyNumberFormat="1" applyFont="1" applyFill="1" applyBorder="1" applyAlignment="1">
      <alignment horizontal="right" vertical="center"/>
    </xf>
    <xf numFmtId="0" fontId="13" fillId="0" borderId="1" xfId="50" applyBorder="1" applyAlignment="1">
      <alignment wrapText="1"/>
    </xf>
    <xf numFmtId="178" fontId="34" fillId="0" borderId="1" xfId="0" applyNumberFormat="1" applyFont="1" applyFill="1" applyBorder="1" applyAlignment="1">
      <alignment vertical="center"/>
    </xf>
    <xf numFmtId="0" fontId="25" fillId="0" borderId="1" xfId="50" applyFont="1" applyFill="1" applyBorder="1" applyAlignment="1">
      <alignment horizontal="center" vertical="center"/>
    </xf>
    <xf numFmtId="4" fontId="25" fillId="0" borderId="1" xfId="50" applyNumberFormat="1" applyFont="1" applyFill="1" applyBorder="1" applyAlignment="1">
      <alignment horizontal="center" vertical="center"/>
    </xf>
    <xf numFmtId="0" fontId="27" fillId="0" borderId="0" xfId="50" applyFont="1" applyFill="1"/>
    <xf numFmtId="0" fontId="0" fillId="0" borderId="0" xfId="0" applyAlignment="1">
      <alignment horizontal="center"/>
    </xf>
    <xf numFmtId="0" fontId="35" fillId="0" borderId="0" xfId="0" applyFont="1" applyAlignment="1">
      <alignment horizontal="center"/>
    </xf>
    <xf numFmtId="0" fontId="36" fillId="0" borderId="1" xfId="0" applyFont="1" applyBorder="1" applyAlignment="1">
      <alignment horizontal="center" vertical="center"/>
    </xf>
    <xf numFmtId="0" fontId="37" fillId="0" borderId="1" xfId="0" applyFont="1" applyBorder="1" applyAlignment="1">
      <alignment horizontal="center"/>
    </xf>
    <xf numFmtId="0" fontId="37" fillId="0" borderId="1" xfId="0" applyFont="1" applyBorder="1"/>
    <xf numFmtId="0" fontId="37" fillId="2" borderId="1" xfId="0" applyFont="1" applyFill="1" applyBorder="1" applyAlignment="1">
      <alignment horizontal="center"/>
    </xf>
    <xf numFmtId="0" fontId="37"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369;&#26149;&#33538;&#30340;&#25991;&#26723;\&#29369;&#26149;&#33538;&#30340;&#25991;&#26723;\&#33647;&#21697;&#35745;&#21010;\2014&#24180;\2021&#24180;&#37096;&#38376;&#39044;&#31639;&#25209;&#22797;&#65288;20210416&#27491;&#24335;&#19979;&#25209;&#22797;&#65289;-&#21355;&#20581;-&#20197;&#27492;&#20026;&#2093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4180;&#37096;&#38376;&#39044;&#31639;&#25209;&#22797;&#65288;20210416&#27491;&#24335;&#19979;&#25209;&#22797;&#65289;-&#21355;&#20581;-&#20197;&#27492;&#20026;&#20934;&#65288;&#21487;&#31579;&#36873;&#20065;&#3821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10-收入计划"/>
      <sheetName val="公开部门"/>
      <sheetName val="预算单位"/>
      <sheetName val="14-2020年部门结转2021年使用预算单"/>
      <sheetName val="三公经费控制表"/>
      <sheetName val="政府采购预算表"/>
    </sheetNames>
    <sheetDataSet>
      <sheetData sheetId="0">
        <row r="14">
          <cell r="J14" t="str">
            <v>733013</v>
          </cell>
        </row>
      </sheetData>
      <sheetData sheetId="1"/>
      <sheetData sheetId="2"/>
      <sheetData sheetId="3">
        <row r="7">
          <cell r="C7">
            <v>442.0192</v>
          </cell>
        </row>
      </sheetData>
      <sheetData sheetId="4"/>
      <sheetData sheetId="5"/>
      <sheetData sheetId="6">
        <row r="7">
          <cell r="C7">
            <v>0</v>
          </cell>
        </row>
      </sheetData>
      <sheetData sheetId="7"/>
      <sheetData sheetId="8"/>
      <sheetData sheetId="9"/>
      <sheetData sheetId="10"/>
      <sheetData sheetId="11"/>
      <sheetData sheetId="12"/>
      <sheetData sheetId="13"/>
      <sheetData sheetId="14">
        <row r="8">
          <cell r="G8" t="str">
            <v>733001</v>
          </cell>
        </row>
        <row r="8">
          <cell r="K8" t="str">
            <v>经费拨款</v>
          </cell>
        </row>
        <row r="8">
          <cell r="N8" t="str">
            <v>基本支出</v>
          </cell>
          <cell r="O8" t="str">
            <v>2080501</v>
          </cell>
        </row>
        <row r="8">
          <cell r="Q8" t="str">
            <v>208</v>
          </cell>
        </row>
        <row r="8">
          <cell r="AA8">
            <v>1.018</v>
          </cell>
        </row>
        <row r="8">
          <cell r="AH8" t="str">
            <v>本年预算</v>
          </cell>
        </row>
        <row r="9">
          <cell r="G9" t="str">
            <v>733001</v>
          </cell>
        </row>
        <row r="9">
          <cell r="K9" t="str">
            <v>经费拨款</v>
          </cell>
        </row>
        <row r="9">
          <cell r="N9" t="str">
            <v>基本支出</v>
          </cell>
          <cell r="O9" t="str">
            <v>2080501</v>
          </cell>
        </row>
        <row r="9">
          <cell r="Q9" t="str">
            <v>208</v>
          </cell>
        </row>
        <row r="9">
          <cell r="AA9">
            <v>0.1</v>
          </cell>
        </row>
        <row r="9">
          <cell r="AH9" t="str">
            <v>本年预算</v>
          </cell>
        </row>
        <row r="10">
          <cell r="G10" t="str">
            <v>733001</v>
          </cell>
        </row>
        <row r="10">
          <cell r="K10" t="str">
            <v>经费拨款</v>
          </cell>
        </row>
        <row r="10">
          <cell r="N10" t="str">
            <v>基本支出</v>
          </cell>
          <cell r="O10" t="str">
            <v>2080501</v>
          </cell>
        </row>
        <row r="10">
          <cell r="Q10" t="str">
            <v>208</v>
          </cell>
        </row>
        <row r="10">
          <cell r="AA10">
            <v>1.26</v>
          </cell>
        </row>
        <row r="10">
          <cell r="AH10" t="str">
            <v>本年预算</v>
          </cell>
        </row>
        <row r="11">
          <cell r="G11" t="str">
            <v>733001</v>
          </cell>
        </row>
        <row r="11">
          <cell r="K11" t="str">
            <v>经费拨款</v>
          </cell>
        </row>
        <row r="11">
          <cell r="N11" t="str">
            <v>基本支出</v>
          </cell>
          <cell r="O11" t="str">
            <v>2080501</v>
          </cell>
        </row>
        <row r="11">
          <cell r="Q11" t="str">
            <v>208</v>
          </cell>
        </row>
        <row r="11">
          <cell r="AA11">
            <v>2.78</v>
          </cell>
        </row>
        <row r="11">
          <cell r="AH11" t="str">
            <v>本年预算</v>
          </cell>
        </row>
        <row r="12">
          <cell r="G12" t="str">
            <v>733001</v>
          </cell>
        </row>
        <row r="12">
          <cell r="K12" t="str">
            <v>经费拨款</v>
          </cell>
        </row>
        <row r="12">
          <cell r="N12" t="str">
            <v>基本支出</v>
          </cell>
          <cell r="O12" t="str">
            <v>2080501</v>
          </cell>
        </row>
        <row r="12">
          <cell r="Q12" t="str">
            <v>208</v>
          </cell>
        </row>
        <row r="12">
          <cell r="AA12">
            <v>1.38</v>
          </cell>
        </row>
        <row r="12">
          <cell r="AH12" t="str">
            <v>本年预算</v>
          </cell>
        </row>
        <row r="13">
          <cell r="G13" t="str">
            <v>733001</v>
          </cell>
        </row>
        <row r="13">
          <cell r="K13" t="str">
            <v>经费拨款</v>
          </cell>
        </row>
        <row r="13">
          <cell r="N13" t="str">
            <v>基本支出</v>
          </cell>
          <cell r="O13" t="str">
            <v>2080501</v>
          </cell>
        </row>
        <row r="13">
          <cell r="Q13" t="str">
            <v>208</v>
          </cell>
        </row>
        <row r="13">
          <cell r="AA13">
            <v>11.632</v>
          </cell>
        </row>
        <row r="13">
          <cell r="AH13" t="str">
            <v>本年预算</v>
          </cell>
        </row>
        <row r="14">
          <cell r="G14" t="str">
            <v>733001</v>
          </cell>
        </row>
        <row r="14">
          <cell r="K14" t="str">
            <v>经费拨款</v>
          </cell>
        </row>
        <row r="14">
          <cell r="N14" t="str">
            <v>基本支出</v>
          </cell>
          <cell r="O14" t="str">
            <v>2080501</v>
          </cell>
        </row>
        <row r="14">
          <cell r="Q14" t="str">
            <v>208</v>
          </cell>
        </row>
        <row r="14">
          <cell r="AA14">
            <v>0.095</v>
          </cell>
        </row>
        <row r="14">
          <cell r="AH14" t="str">
            <v>本年预算</v>
          </cell>
        </row>
        <row r="15">
          <cell r="G15" t="str">
            <v>733001</v>
          </cell>
        </row>
        <row r="15">
          <cell r="K15" t="str">
            <v>经费拨款</v>
          </cell>
        </row>
        <row r="15">
          <cell r="N15" t="str">
            <v>基本支出</v>
          </cell>
          <cell r="O15" t="str">
            <v>2080501</v>
          </cell>
        </row>
        <row r="15">
          <cell r="Q15" t="str">
            <v>208</v>
          </cell>
        </row>
        <row r="15">
          <cell r="AA15">
            <v>0.3962</v>
          </cell>
        </row>
        <row r="15">
          <cell r="AH15" t="str">
            <v>本年预算</v>
          </cell>
        </row>
        <row r="16">
          <cell r="G16" t="str">
            <v>733001</v>
          </cell>
        </row>
        <row r="16">
          <cell r="K16" t="str">
            <v>经费拨款</v>
          </cell>
        </row>
        <row r="16">
          <cell r="N16" t="str">
            <v>基本支出</v>
          </cell>
          <cell r="O16" t="str">
            <v>2080505</v>
          </cell>
        </row>
        <row r="16">
          <cell r="Q16" t="str">
            <v>208</v>
          </cell>
        </row>
        <row r="16">
          <cell r="AA16">
            <v>26.798</v>
          </cell>
        </row>
        <row r="16">
          <cell r="AH16" t="str">
            <v>本年预算</v>
          </cell>
        </row>
        <row r="17">
          <cell r="G17" t="str">
            <v>733001</v>
          </cell>
        </row>
        <row r="17">
          <cell r="K17" t="str">
            <v>经费拨款</v>
          </cell>
        </row>
        <row r="17">
          <cell r="N17" t="str">
            <v>基本支出</v>
          </cell>
          <cell r="O17" t="str">
            <v>2080505</v>
          </cell>
        </row>
        <row r="17">
          <cell r="Q17" t="str">
            <v>208</v>
          </cell>
        </row>
        <row r="17">
          <cell r="AA17">
            <v>22.149</v>
          </cell>
        </row>
        <row r="17">
          <cell r="AH17" t="str">
            <v>本年预算</v>
          </cell>
        </row>
        <row r="18">
          <cell r="G18" t="str">
            <v>733001</v>
          </cell>
        </row>
        <row r="18">
          <cell r="K18" t="str">
            <v>经费拨款</v>
          </cell>
        </row>
        <row r="18">
          <cell r="N18" t="str">
            <v>基本支出</v>
          </cell>
          <cell r="O18" t="str">
            <v>2080506</v>
          </cell>
        </row>
        <row r="18">
          <cell r="Q18" t="str">
            <v>208</v>
          </cell>
        </row>
        <row r="18">
          <cell r="AA18">
            <v>13.399</v>
          </cell>
        </row>
        <row r="18">
          <cell r="AH18" t="str">
            <v>本年预算</v>
          </cell>
        </row>
        <row r="19">
          <cell r="G19" t="str">
            <v>733001</v>
          </cell>
        </row>
        <row r="19">
          <cell r="K19" t="str">
            <v>经费拨款</v>
          </cell>
        </row>
        <row r="19">
          <cell r="N19" t="str">
            <v>基本支出</v>
          </cell>
          <cell r="O19" t="str">
            <v>2080506</v>
          </cell>
        </row>
        <row r="19">
          <cell r="Q19" t="str">
            <v>208</v>
          </cell>
        </row>
        <row r="19">
          <cell r="AA19">
            <v>11.074</v>
          </cell>
        </row>
        <row r="19">
          <cell r="AH19" t="str">
            <v>本年预算</v>
          </cell>
        </row>
        <row r="20">
          <cell r="G20" t="str">
            <v>733001</v>
          </cell>
        </row>
        <row r="20">
          <cell r="K20" t="str">
            <v>经费拨款</v>
          </cell>
        </row>
        <row r="20">
          <cell r="N20" t="str">
            <v>基本支出</v>
          </cell>
          <cell r="O20" t="str">
            <v>2100101</v>
          </cell>
        </row>
        <row r="20">
          <cell r="Q20" t="str">
            <v>210</v>
          </cell>
        </row>
        <row r="20">
          <cell r="AA20">
            <v>0.6</v>
          </cell>
        </row>
        <row r="20">
          <cell r="AH20" t="str">
            <v>本年预算</v>
          </cell>
        </row>
        <row r="21">
          <cell r="G21" t="str">
            <v>733001</v>
          </cell>
        </row>
        <row r="21">
          <cell r="K21" t="str">
            <v>经费拨款</v>
          </cell>
        </row>
        <row r="21">
          <cell r="N21" t="str">
            <v>基本支出</v>
          </cell>
          <cell r="O21" t="str">
            <v>2100101</v>
          </cell>
        </row>
        <row r="21">
          <cell r="Q21" t="str">
            <v>210</v>
          </cell>
        </row>
        <row r="21">
          <cell r="AA21">
            <v>0.012</v>
          </cell>
        </row>
        <row r="21">
          <cell r="AH21" t="str">
            <v>本年预算</v>
          </cell>
        </row>
        <row r="22">
          <cell r="G22" t="str">
            <v>733001</v>
          </cell>
        </row>
        <row r="22">
          <cell r="K22" t="str">
            <v>经费拨款</v>
          </cell>
        </row>
        <row r="22">
          <cell r="N22" t="str">
            <v>基本支出</v>
          </cell>
          <cell r="O22" t="str">
            <v>2100101</v>
          </cell>
        </row>
        <row r="22">
          <cell r="Q22" t="str">
            <v>210</v>
          </cell>
        </row>
        <row r="22">
          <cell r="AA22">
            <v>66.02</v>
          </cell>
        </row>
        <row r="22">
          <cell r="AH22" t="str">
            <v>本年预算</v>
          </cell>
        </row>
        <row r="23">
          <cell r="G23" t="str">
            <v>733001</v>
          </cell>
        </row>
        <row r="23">
          <cell r="K23" t="str">
            <v>经费拨款</v>
          </cell>
        </row>
        <row r="23">
          <cell r="N23" t="str">
            <v>基本支出</v>
          </cell>
          <cell r="O23" t="str">
            <v>2100101</v>
          </cell>
        </row>
        <row r="23">
          <cell r="Q23" t="str">
            <v>210</v>
          </cell>
        </row>
        <row r="23">
          <cell r="AA23">
            <v>32.4</v>
          </cell>
        </row>
        <row r="23">
          <cell r="AH23" t="str">
            <v>本年预算</v>
          </cell>
        </row>
        <row r="24">
          <cell r="G24" t="str">
            <v>733001</v>
          </cell>
        </row>
        <row r="24">
          <cell r="K24" t="str">
            <v>经费拨款</v>
          </cell>
        </row>
        <row r="24">
          <cell r="N24" t="str">
            <v>基本支出</v>
          </cell>
          <cell r="O24" t="str">
            <v>2100101</v>
          </cell>
        </row>
        <row r="24">
          <cell r="Q24" t="str">
            <v>210</v>
          </cell>
        </row>
        <row r="24">
          <cell r="AA24">
            <v>2</v>
          </cell>
        </row>
        <row r="24">
          <cell r="AH24" t="str">
            <v>本年预算</v>
          </cell>
        </row>
        <row r="25">
          <cell r="G25" t="str">
            <v>733001</v>
          </cell>
        </row>
        <row r="25">
          <cell r="K25" t="str">
            <v>经费拨款</v>
          </cell>
        </row>
        <row r="25">
          <cell r="N25" t="str">
            <v>基本支出</v>
          </cell>
          <cell r="O25" t="str">
            <v>2100101</v>
          </cell>
        </row>
        <row r="25">
          <cell r="Q25" t="str">
            <v>210</v>
          </cell>
        </row>
        <row r="25">
          <cell r="AA25">
            <v>1.55</v>
          </cell>
        </row>
        <row r="25">
          <cell r="AH25" t="str">
            <v>本年预算</v>
          </cell>
        </row>
        <row r="26">
          <cell r="G26" t="str">
            <v>733001</v>
          </cell>
        </row>
        <row r="26">
          <cell r="K26" t="str">
            <v>经费拨款</v>
          </cell>
        </row>
        <row r="26">
          <cell r="N26" t="str">
            <v>基本支出</v>
          </cell>
          <cell r="O26" t="str">
            <v>2100101</v>
          </cell>
        </row>
        <row r="26">
          <cell r="Q26" t="str">
            <v>210</v>
          </cell>
        </row>
        <row r="26">
          <cell r="AA26">
            <v>2.668</v>
          </cell>
        </row>
        <row r="26">
          <cell r="AH26" t="str">
            <v>本年预算</v>
          </cell>
        </row>
        <row r="27">
          <cell r="G27" t="str">
            <v>733001</v>
          </cell>
        </row>
        <row r="27">
          <cell r="K27" t="str">
            <v>经费拨款</v>
          </cell>
        </row>
        <row r="27">
          <cell r="N27" t="str">
            <v>基本支出</v>
          </cell>
          <cell r="O27" t="str">
            <v>2100101</v>
          </cell>
        </row>
        <row r="27">
          <cell r="Q27" t="str">
            <v>210</v>
          </cell>
        </row>
        <row r="27">
          <cell r="AA27">
            <v>88.945</v>
          </cell>
        </row>
        <row r="27">
          <cell r="AH27" t="str">
            <v>本年预算</v>
          </cell>
        </row>
        <row r="28">
          <cell r="G28" t="str">
            <v>733001</v>
          </cell>
        </row>
        <row r="28">
          <cell r="K28" t="str">
            <v>经费拨款</v>
          </cell>
        </row>
        <row r="28">
          <cell r="N28" t="str">
            <v>基本支出</v>
          </cell>
          <cell r="O28" t="str">
            <v>2100101</v>
          </cell>
        </row>
        <row r="28">
          <cell r="Q28" t="str">
            <v>210</v>
          </cell>
        </row>
        <row r="28">
          <cell r="AA28">
            <v>12.522</v>
          </cell>
        </row>
        <row r="28">
          <cell r="AH28" t="str">
            <v>本年预算</v>
          </cell>
        </row>
        <row r="29">
          <cell r="G29" t="str">
            <v>733001</v>
          </cell>
        </row>
        <row r="29">
          <cell r="K29" t="str">
            <v>经费拨款</v>
          </cell>
        </row>
        <row r="29">
          <cell r="N29" t="str">
            <v>基本支出</v>
          </cell>
          <cell r="O29" t="str">
            <v>2100101</v>
          </cell>
        </row>
        <row r="29">
          <cell r="Q29" t="str">
            <v>210</v>
          </cell>
        </row>
        <row r="29">
          <cell r="AA29">
            <v>6.8</v>
          </cell>
        </row>
        <row r="29">
          <cell r="AH29" t="str">
            <v>本年预算</v>
          </cell>
        </row>
        <row r="30">
          <cell r="G30" t="str">
            <v>733001</v>
          </cell>
        </row>
        <row r="30">
          <cell r="K30" t="str">
            <v>经费拨款</v>
          </cell>
        </row>
        <row r="30">
          <cell r="N30" t="str">
            <v>基本支出</v>
          </cell>
          <cell r="O30" t="str">
            <v>2100101</v>
          </cell>
        </row>
        <row r="30">
          <cell r="Q30" t="str">
            <v>210</v>
          </cell>
        </row>
        <row r="30">
          <cell r="AA30">
            <v>1</v>
          </cell>
        </row>
        <row r="30">
          <cell r="AH30" t="str">
            <v>本年预算</v>
          </cell>
        </row>
        <row r="31">
          <cell r="G31" t="str">
            <v>733001</v>
          </cell>
        </row>
        <row r="31">
          <cell r="K31" t="str">
            <v>经费拨款</v>
          </cell>
        </row>
        <row r="31">
          <cell r="N31" t="str">
            <v>基本支出</v>
          </cell>
          <cell r="O31" t="str">
            <v>2100101</v>
          </cell>
        </row>
        <row r="31">
          <cell r="Q31" t="str">
            <v>210</v>
          </cell>
        </row>
        <row r="31">
          <cell r="AA31">
            <v>1</v>
          </cell>
        </row>
        <row r="31">
          <cell r="AH31" t="str">
            <v>本年预算</v>
          </cell>
        </row>
        <row r="32">
          <cell r="G32" t="str">
            <v>733001</v>
          </cell>
        </row>
        <row r="32">
          <cell r="K32" t="str">
            <v>经费拨款</v>
          </cell>
        </row>
        <row r="32">
          <cell r="N32" t="str">
            <v>基本支出</v>
          </cell>
          <cell r="O32" t="str">
            <v>2100101</v>
          </cell>
        </row>
        <row r="32">
          <cell r="Q32" t="str">
            <v>210</v>
          </cell>
        </row>
        <row r="32">
          <cell r="AA32">
            <v>4.8</v>
          </cell>
        </row>
        <row r="32">
          <cell r="AH32" t="str">
            <v>本年预算</v>
          </cell>
        </row>
        <row r="33">
          <cell r="G33" t="str">
            <v>733001</v>
          </cell>
        </row>
        <row r="33">
          <cell r="K33" t="str">
            <v>经费拨款</v>
          </cell>
        </row>
        <row r="33">
          <cell r="N33" t="str">
            <v>基本支出</v>
          </cell>
          <cell r="O33" t="str">
            <v>2100101</v>
          </cell>
        </row>
        <row r="33">
          <cell r="Q33" t="str">
            <v>210</v>
          </cell>
        </row>
        <row r="33">
          <cell r="AA33">
            <v>1.334</v>
          </cell>
        </row>
        <row r="33">
          <cell r="AH33" t="str">
            <v>本年预算</v>
          </cell>
        </row>
        <row r="34">
          <cell r="G34" t="str">
            <v>733001</v>
          </cell>
        </row>
        <row r="34">
          <cell r="K34" t="str">
            <v>经费拨款</v>
          </cell>
        </row>
        <row r="34">
          <cell r="N34" t="str">
            <v>基本支出</v>
          </cell>
          <cell r="O34" t="str">
            <v>2100101</v>
          </cell>
        </row>
        <row r="34">
          <cell r="Q34" t="str">
            <v>210</v>
          </cell>
        </row>
        <row r="34">
          <cell r="AA34">
            <v>2</v>
          </cell>
        </row>
        <row r="34">
          <cell r="AH34" t="str">
            <v>本年预算</v>
          </cell>
        </row>
        <row r="35">
          <cell r="G35" t="str">
            <v>733001</v>
          </cell>
        </row>
        <row r="35">
          <cell r="K35" t="str">
            <v>经费拨款</v>
          </cell>
        </row>
        <row r="35">
          <cell r="N35" t="str">
            <v>基本支出</v>
          </cell>
          <cell r="O35" t="str">
            <v>2100101</v>
          </cell>
        </row>
        <row r="35">
          <cell r="Q35" t="str">
            <v>210</v>
          </cell>
        </row>
        <row r="35">
          <cell r="AA35">
            <v>2.5</v>
          </cell>
        </row>
        <row r="35">
          <cell r="AH35" t="str">
            <v>本年预算</v>
          </cell>
        </row>
        <row r="36">
          <cell r="G36" t="str">
            <v>733001</v>
          </cell>
        </row>
        <row r="36">
          <cell r="K36" t="str">
            <v>经费拨款</v>
          </cell>
        </row>
        <row r="36">
          <cell r="N36" t="str">
            <v>基本支出</v>
          </cell>
          <cell r="O36" t="str">
            <v>2100101</v>
          </cell>
        </row>
        <row r="36">
          <cell r="Q36" t="str">
            <v>210</v>
          </cell>
        </row>
        <row r="36">
          <cell r="AA36">
            <v>9</v>
          </cell>
        </row>
        <row r="36">
          <cell r="AH36" t="str">
            <v>本年预算</v>
          </cell>
        </row>
        <row r="37">
          <cell r="G37" t="str">
            <v>733001</v>
          </cell>
        </row>
        <row r="37">
          <cell r="K37" t="str">
            <v>经费拨款</v>
          </cell>
        </row>
        <row r="37">
          <cell r="N37" t="str">
            <v>基本支出</v>
          </cell>
          <cell r="O37" t="str">
            <v>2100101</v>
          </cell>
        </row>
        <row r="37">
          <cell r="Q37" t="str">
            <v>210</v>
          </cell>
        </row>
        <row r="37">
          <cell r="AA37">
            <v>0.6</v>
          </cell>
        </row>
        <row r="37">
          <cell r="AH37" t="str">
            <v>本年预算</v>
          </cell>
        </row>
        <row r="38">
          <cell r="G38" t="str">
            <v>733001</v>
          </cell>
        </row>
        <row r="38">
          <cell r="K38" t="str">
            <v>经费拨款</v>
          </cell>
        </row>
        <row r="38">
          <cell r="N38" t="str">
            <v>基本支出</v>
          </cell>
          <cell r="O38" t="str">
            <v>2100101</v>
          </cell>
        </row>
        <row r="38">
          <cell r="Q38" t="str">
            <v>210</v>
          </cell>
        </row>
        <row r="38">
          <cell r="AA38">
            <v>1</v>
          </cell>
        </row>
        <row r="38">
          <cell r="AH38" t="str">
            <v>本年预算</v>
          </cell>
        </row>
        <row r="39">
          <cell r="G39" t="str">
            <v>733001</v>
          </cell>
        </row>
        <row r="39">
          <cell r="K39" t="str">
            <v>经费拨款</v>
          </cell>
        </row>
        <row r="39">
          <cell r="N39" t="str">
            <v>基本支出</v>
          </cell>
          <cell r="O39" t="str">
            <v>2100101</v>
          </cell>
        </row>
        <row r="39">
          <cell r="Q39" t="str">
            <v>210</v>
          </cell>
        </row>
        <row r="39">
          <cell r="AA39">
            <v>1.334</v>
          </cell>
        </row>
        <row r="39">
          <cell r="AH39" t="str">
            <v>本年预算</v>
          </cell>
        </row>
        <row r="40">
          <cell r="G40" t="str">
            <v>733001</v>
          </cell>
        </row>
        <row r="40">
          <cell r="K40" t="str">
            <v>经费拨款</v>
          </cell>
        </row>
        <row r="40">
          <cell r="N40" t="str">
            <v>基本支出</v>
          </cell>
          <cell r="O40" t="str">
            <v>2100101</v>
          </cell>
        </row>
        <row r="40">
          <cell r="Q40" t="str">
            <v>210</v>
          </cell>
        </row>
        <row r="40">
          <cell r="AA40">
            <v>0.2</v>
          </cell>
        </row>
        <row r="40">
          <cell r="AH40" t="str">
            <v>本年预算</v>
          </cell>
        </row>
        <row r="41">
          <cell r="G41" t="str">
            <v>733001</v>
          </cell>
        </row>
        <row r="41">
          <cell r="K41" t="str">
            <v>经费拨款</v>
          </cell>
        </row>
        <row r="41">
          <cell r="N41" t="str">
            <v>基本支出</v>
          </cell>
          <cell r="O41" t="str">
            <v>2100101</v>
          </cell>
        </row>
        <row r="41">
          <cell r="Q41" t="str">
            <v>210</v>
          </cell>
        </row>
        <row r="41">
          <cell r="AA41">
            <v>6</v>
          </cell>
        </row>
        <row r="41">
          <cell r="AH41" t="str">
            <v>本年预算</v>
          </cell>
        </row>
        <row r="42">
          <cell r="G42" t="str">
            <v>733001</v>
          </cell>
        </row>
        <row r="42">
          <cell r="K42" t="str">
            <v>经费拨款</v>
          </cell>
        </row>
        <row r="42">
          <cell r="N42" t="str">
            <v>基本支出</v>
          </cell>
          <cell r="O42" t="str">
            <v>2100101</v>
          </cell>
        </row>
        <row r="42">
          <cell r="Q42" t="str">
            <v>210</v>
          </cell>
        </row>
        <row r="42">
          <cell r="AA42">
            <v>3.099</v>
          </cell>
        </row>
        <row r="42">
          <cell r="AH42" t="str">
            <v>本年预算</v>
          </cell>
        </row>
        <row r="43">
          <cell r="G43" t="str">
            <v>733001</v>
          </cell>
        </row>
        <row r="43">
          <cell r="K43" t="str">
            <v>经费拨款</v>
          </cell>
        </row>
        <row r="43">
          <cell r="N43" t="str">
            <v>基本支出</v>
          </cell>
          <cell r="O43" t="str">
            <v>2100101</v>
          </cell>
        </row>
        <row r="43">
          <cell r="Q43" t="str">
            <v>210</v>
          </cell>
        </row>
        <row r="43">
          <cell r="AA43">
            <v>5.616</v>
          </cell>
        </row>
        <row r="43">
          <cell r="AH43" t="str">
            <v>本年预算</v>
          </cell>
        </row>
        <row r="44">
          <cell r="G44" t="str">
            <v>733001</v>
          </cell>
        </row>
        <row r="44">
          <cell r="K44" t="str">
            <v>经费拨款</v>
          </cell>
        </row>
        <row r="44">
          <cell r="N44" t="str">
            <v>基本支出</v>
          </cell>
          <cell r="O44" t="str">
            <v>2100101</v>
          </cell>
        </row>
        <row r="44">
          <cell r="Q44" t="str">
            <v>210</v>
          </cell>
        </row>
        <row r="44">
          <cell r="AA44">
            <v>0.502</v>
          </cell>
        </row>
        <row r="44">
          <cell r="AH44" t="str">
            <v>本年预算</v>
          </cell>
        </row>
        <row r="45">
          <cell r="G45" t="str">
            <v>733001</v>
          </cell>
        </row>
        <row r="45">
          <cell r="K45" t="str">
            <v>经费拨款</v>
          </cell>
        </row>
        <row r="45">
          <cell r="N45" t="str">
            <v>基本支出</v>
          </cell>
          <cell r="O45" t="str">
            <v>2100101</v>
          </cell>
        </row>
        <row r="45">
          <cell r="Q45" t="str">
            <v>210</v>
          </cell>
        </row>
        <row r="45">
          <cell r="AA45">
            <v>46.8</v>
          </cell>
        </row>
        <row r="45">
          <cell r="AH45" t="str">
            <v>本年预算</v>
          </cell>
        </row>
        <row r="46">
          <cell r="G46" t="str">
            <v>733001</v>
          </cell>
        </row>
        <row r="46">
          <cell r="K46" t="str">
            <v>经费拨款</v>
          </cell>
        </row>
        <row r="46">
          <cell r="N46" t="str">
            <v>基本支出</v>
          </cell>
          <cell r="O46" t="str">
            <v>2100101</v>
          </cell>
        </row>
        <row r="46">
          <cell r="Q46" t="str">
            <v>210</v>
          </cell>
        </row>
        <row r="46">
          <cell r="AA46">
            <v>30.024</v>
          </cell>
        </row>
        <row r="46">
          <cell r="AH46" t="str">
            <v>本年预算</v>
          </cell>
        </row>
        <row r="47">
          <cell r="G47" t="str">
            <v>733001</v>
          </cell>
        </row>
        <row r="47">
          <cell r="K47" t="str">
            <v>经费拨款</v>
          </cell>
        </row>
        <row r="47">
          <cell r="N47" t="str">
            <v>基本支出</v>
          </cell>
          <cell r="O47" t="str">
            <v>2100199</v>
          </cell>
        </row>
        <row r="47">
          <cell r="Q47" t="str">
            <v>210</v>
          </cell>
        </row>
        <row r="47">
          <cell r="AA47">
            <v>4.452</v>
          </cell>
        </row>
        <row r="47">
          <cell r="AH47" t="str">
            <v>本年预算</v>
          </cell>
        </row>
        <row r="48">
          <cell r="G48" t="str">
            <v>733001</v>
          </cell>
        </row>
        <row r="48">
          <cell r="K48" t="str">
            <v>经费拨款</v>
          </cell>
        </row>
        <row r="48">
          <cell r="N48" t="str">
            <v>基本支出</v>
          </cell>
          <cell r="O48" t="str">
            <v>2100199</v>
          </cell>
        </row>
        <row r="48">
          <cell r="Q48" t="str">
            <v>210</v>
          </cell>
        </row>
        <row r="48">
          <cell r="AA48">
            <v>46</v>
          </cell>
        </row>
        <row r="48">
          <cell r="AH48" t="str">
            <v>本年预算</v>
          </cell>
        </row>
        <row r="49">
          <cell r="G49" t="str">
            <v>733001</v>
          </cell>
        </row>
        <row r="49">
          <cell r="K49" t="str">
            <v>经费拨款</v>
          </cell>
        </row>
        <row r="49">
          <cell r="N49" t="str">
            <v>基本支出</v>
          </cell>
          <cell r="O49" t="str">
            <v>2100199</v>
          </cell>
        </row>
        <row r="49">
          <cell r="Q49" t="str">
            <v>210</v>
          </cell>
        </row>
        <row r="49">
          <cell r="AA49">
            <v>0.692</v>
          </cell>
        </row>
        <row r="49">
          <cell r="AH49" t="str">
            <v>本年预算</v>
          </cell>
        </row>
        <row r="50">
          <cell r="G50" t="str">
            <v>733001</v>
          </cell>
        </row>
        <row r="50">
          <cell r="K50" t="str">
            <v>经费拨款</v>
          </cell>
        </row>
        <row r="50">
          <cell r="N50" t="str">
            <v>基本支出</v>
          </cell>
          <cell r="O50" t="str">
            <v>2100199</v>
          </cell>
        </row>
        <row r="50">
          <cell r="Q50" t="str">
            <v>210</v>
          </cell>
        </row>
        <row r="50">
          <cell r="AA50">
            <v>1</v>
          </cell>
        </row>
        <row r="50">
          <cell r="AH50" t="str">
            <v>本年预算</v>
          </cell>
        </row>
        <row r="51">
          <cell r="G51" t="str">
            <v>733001</v>
          </cell>
        </row>
        <row r="51">
          <cell r="K51" t="str">
            <v>经费拨款</v>
          </cell>
        </row>
        <row r="51">
          <cell r="N51" t="str">
            <v>基本支出</v>
          </cell>
          <cell r="O51" t="str">
            <v>2100199</v>
          </cell>
        </row>
        <row r="51">
          <cell r="Q51" t="str">
            <v>210</v>
          </cell>
        </row>
        <row r="51">
          <cell r="AA51">
            <v>5</v>
          </cell>
        </row>
        <row r="51">
          <cell r="AH51" t="str">
            <v>本年预算</v>
          </cell>
        </row>
        <row r="52">
          <cell r="G52" t="str">
            <v>733001</v>
          </cell>
        </row>
        <row r="52">
          <cell r="K52" t="str">
            <v>经费拨款</v>
          </cell>
        </row>
        <row r="52">
          <cell r="N52" t="str">
            <v>基本支出</v>
          </cell>
          <cell r="O52" t="str">
            <v>2100199</v>
          </cell>
        </row>
        <row r="52">
          <cell r="Q52" t="str">
            <v>210</v>
          </cell>
        </row>
        <row r="52">
          <cell r="AA52">
            <v>1.384</v>
          </cell>
        </row>
        <row r="52">
          <cell r="AH52" t="str">
            <v>本年预算</v>
          </cell>
        </row>
        <row r="53">
          <cell r="G53" t="str">
            <v>733001</v>
          </cell>
        </row>
        <row r="53">
          <cell r="K53" t="str">
            <v>经费拨款</v>
          </cell>
        </row>
        <row r="53">
          <cell r="N53" t="str">
            <v>基本支出</v>
          </cell>
          <cell r="O53" t="str">
            <v>2100199</v>
          </cell>
        </row>
        <row r="53">
          <cell r="Q53" t="str">
            <v>210</v>
          </cell>
        </row>
        <row r="53">
          <cell r="AA53">
            <v>1.037</v>
          </cell>
        </row>
        <row r="53">
          <cell r="AH53" t="str">
            <v>本年预算</v>
          </cell>
        </row>
        <row r="54">
          <cell r="G54" t="str">
            <v>733001</v>
          </cell>
        </row>
        <row r="54">
          <cell r="K54" t="str">
            <v>经费拨款</v>
          </cell>
        </row>
        <row r="54">
          <cell r="N54" t="str">
            <v>基本支出</v>
          </cell>
          <cell r="O54" t="str">
            <v>2100199</v>
          </cell>
        </row>
        <row r="54">
          <cell r="Q54" t="str">
            <v>210</v>
          </cell>
        </row>
        <row r="54">
          <cell r="AA54">
            <v>0.5</v>
          </cell>
        </row>
        <row r="54">
          <cell r="AH54" t="str">
            <v>本年预算</v>
          </cell>
        </row>
        <row r="55">
          <cell r="G55" t="str">
            <v>733001</v>
          </cell>
        </row>
        <row r="55">
          <cell r="K55" t="str">
            <v>经费拨款</v>
          </cell>
        </row>
        <row r="55">
          <cell r="N55" t="str">
            <v>基本支出</v>
          </cell>
          <cell r="O55" t="str">
            <v>2100199</v>
          </cell>
        </row>
        <row r="55">
          <cell r="Q55" t="str">
            <v>210</v>
          </cell>
        </row>
        <row r="55">
          <cell r="AA55">
            <v>0.012</v>
          </cell>
        </row>
        <row r="55">
          <cell r="AH55" t="str">
            <v>本年预算</v>
          </cell>
        </row>
        <row r="56">
          <cell r="G56" t="str">
            <v>733001</v>
          </cell>
        </row>
        <row r="56">
          <cell r="K56" t="str">
            <v>经费拨款</v>
          </cell>
        </row>
        <row r="56">
          <cell r="N56" t="str">
            <v>基本支出</v>
          </cell>
          <cell r="O56" t="str">
            <v>2100199</v>
          </cell>
        </row>
        <row r="56">
          <cell r="Q56" t="str">
            <v>210</v>
          </cell>
        </row>
        <row r="56">
          <cell r="AA56">
            <v>69.145</v>
          </cell>
        </row>
        <row r="56">
          <cell r="AH56" t="str">
            <v>本年预算</v>
          </cell>
        </row>
        <row r="57">
          <cell r="G57" t="str">
            <v>733001</v>
          </cell>
        </row>
        <row r="57">
          <cell r="K57" t="str">
            <v>经费拨款</v>
          </cell>
        </row>
        <row r="57">
          <cell r="N57" t="str">
            <v>基本支出</v>
          </cell>
          <cell r="O57" t="str">
            <v>2100199</v>
          </cell>
        </row>
        <row r="57">
          <cell r="Q57" t="str">
            <v>210</v>
          </cell>
        </row>
        <row r="57">
          <cell r="AA57">
            <v>2.769</v>
          </cell>
        </row>
        <row r="57">
          <cell r="AH57" t="str">
            <v>本年预算</v>
          </cell>
        </row>
        <row r="58">
          <cell r="G58" t="str">
            <v>733001</v>
          </cell>
        </row>
        <row r="58">
          <cell r="K58" t="str">
            <v>经费拨款</v>
          </cell>
        </row>
        <row r="58">
          <cell r="N58" t="str">
            <v>基本支出</v>
          </cell>
          <cell r="O58" t="str">
            <v>2100199</v>
          </cell>
        </row>
        <row r="58">
          <cell r="Q58" t="str">
            <v>210</v>
          </cell>
        </row>
        <row r="58">
          <cell r="AA58">
            <v>1</v>
          </cell>
        </row>
        <row r="58">
          <cell r="AH58" t="str">
            <v>本年预算</v>
          </cell>
        </row>
        <row r="59">
          <cell r="G59" t="str">
            <v>733001</v>
          </cell>
        </row>
        <row r="59">
          <cell r="K59" t="str">
            <v>经费拨款</v>
          </cell>
        </row>
        <row r="59">
          <cell r="N59" t="str">
            <v>基本支出</v>
          </cell>
          <cell r="O59" t="str">
            <v>2100199</v>
          </cell>
        </row>
        <row r="59">
          <cell r="Q59" t="str">
            <v>210</v>
          </cell>
        </row>
        <row r="59">
          <cell r="AA59">
            <v>0.415</v>
          </cell>
        </row>
        <row r="59">
          <cell r="AH59" t="str">
            <v>本年预算</v>
          </cell>
        </row>
        <row r="60">
          <cell r="G60" t="str">
            <v>733001</v>
          </cell>
        </row>
        <row r="60">
          <cell r="K60" t="str">
            <v>经费拨款</v>
          </cell>
        </row>
        <row r="60">
          <cell r="N60" t="str">
            <v>基本支出</v>
          </cell>
          <cell r="O60" t="str">
            <v>2100199</v>
          </cell>
        </row>
        <row r="60">
          <cell r="Q60" t="str">
            <v>210</v>
          </cell>
        </row>
        <row r="60">
          <cell r="AA60">
            <v>3.5</v>
          </cell>
        </row>
        <row r="60">
          <cell r="AH60" t="str">
            <v>本年预算</v>
          </cell>
        </row>
        <row r="61">
          <cell r="G61" t="str">
            <v>733001</v>
          </cell>
        </row>
        <row r="61">
          <cell r="K61" t="str">
            <v>经费拨款</v>
          </cell>
        </row>
        <row r="61">
          <cell r="N61" t="str">
            <v>基本支出</v>
          </cell>
          <cell r="O61" t="str">
            <v>2100199</v>
          </cell>
        </row>
        <row r="61">
          <cell r="Q61" t="str">
            <v>210</v>
          </cell>
        </row>
        <row r="61">
          <cell r="AA61">
            <v>2.074</v>
          </cell>
        </row>
        <row r="61">
          <cell r="AH61" t="str">
            <v>本年预算</v>
          </cell>
        </row>
        <row r="62">
          <cell r="G62" t="str">
            <v>733001</v>
          </cell>
        </row>
        <row r="62">
          <cell r="K62" t="str">
            <v>经费拨款</v>
          </cell>
        </row>
        <row r="62">
          <cell r="N62" t="str">
            <v>基本支出</v>
          </cell>
          <cell r="O62" t="str">
            <v>2100199</v>
          </cell>
        </row>
        <row r="62">
          <cell r="Q62" t="str">
            <v>210</v>
          </cell>
        </row>
        <row r="62">
          <cell r="AA62">
            <v>1.037</v>
          </cell>
        </row>
        <row r="62">
          <cell r="AH62" t="str">
            <v>本年预算</v>
          </cell>
        </row>
        <row r="63">
          <cell r="G63" t="str">
            <v>733001</v>
          </cell>
        </row>
        <row r="63">
          <cell r="K63" t="str">
            <v>经费拨款</v>
          </cell>
        </row>
        <row r="63">
          <cell r="N63" t="str">
            <v>基本支出</v>
          </cell>
          <cell r="O63" t="str">
            <v>2100199</v>
          </cell>
        </row>
        <row r="63">
          <cell r="Q63" t="str">
            <v>210</v>
          </cell>
        </row>
        <row r="63">
          <cell r="AA63">
            <v>2</v>
          </cell>
        </row>
        <row r="63">
          <cell r="AH63" t="str">
            <v>本年预算</v>
          </cell>
        </row>
        <row r="64">
          <cell r="G64" t="str">
            <v>733001</v>
          </cell>
        </row>
        <row r="64">
          <cell r="K64" t="str">
            <v>经费拨款</v>
          </cell>
        </row>
        <row r="64">
          <cell r="N64" t="str">
            <v>基本支出</v>
          </cell>
          <cell r="O64" t="str">
            <v>2100199</v>
          </cell>
        </row>
        <row r="64">
          <cell r="Q64" t="str">
            <v>210</v>
          </cell>
        </row>
        <row r="64">
          <cell r="AA64">
            <v>10</v>
          </cell>
        </row>
        <row r="64">
          <cell r="AH64" t="str">
            <v>本年预算</v>
          </cell>
        </row>
        <row r="65">
          <cell r="G65" t="str">
            <v>733001</v>
          </cell>
        </row>
        <row r="65">
          <cell r="K65" t="str">
            <v>经费拨款</v>
          </cell>
        </row>
        <row r="65">
          <cell r="N65" t="str">
            <v>基本支出</v>
          </cell>
          <cell r="O65" t="str">
            <v>2100199</v>
          </cell>
        </row>
        <row r="65">
          <cell r="Q65" t="str">
            <v>210</v>
          </cell>
        </row>
        <row r="65">
          <cell r="AA65">
            <v>2</v>
          </cell>
        </row>
        <row r="65">
          <cell r="AH65" t="str">
            <v>本年预算</v>
          </cell>
        </row>
        <row r="66">
          <cell r="G66" t="str">
            <v>733001</v>
          </cell>
        </row>
        <row r="66">
          <cell r="K66" t="str">
            <v>经费拨款</v>
          </cell>
        </row>
        <row r="66">
          <cell r="N66" t="str">
            <v>基本支出</v>
          </cell>
          <cell r="O66" t="str">
            <v>2100199</v>
          </cell>
        </row>
        <row r="66">
          <cell r="Q66" t="str">
            <v>210</v>
          </cell>
        </row>
        <row r="66">
          <cell r="AA66">
            <v>10</v>
          </cell>
        </row>
        <row r="66">
          <cell r="AH66" t="str">
            <v>本年预算</v>
          </cell>
        </row>
        <row r="67">
          <cell r="G67" t="str">
            <v>733001</v>
          </cell>
        </row>
        <row r="67">
          <cell r="K67" t="str">
            <v>经费拨款</v>
          </cell>
        </row>
        <row r="67">
          <cell r="N67" t="str">
            <v>基本支出</v>
          </cell>
          <cell r="O67" t="str">
            <v>2100199</v>
          </cell>
        </row>
        <row r="67">
          <cell r="Q67" t="str">
            <v>210</v>
          </cell>
        </row>
        <row r="67">
          <cell r="AA67">
            <v>36</v>
          </cell>
        </row>
        <row r="67">
          <cell r="AH67" t="str">
            <v>本年预算</v>
          </cell>
        </row>
        <row r="68">
          <cell r="G68" t="str">
            <v>733001</v>
          </cell>
        </row>
        <row r="68">
          <cell r="K68" t="str">
            <v>经费拨款</v>
          </cell>
        </row>
        <row r="68">
          <cell r="N68" t="str">
            <v>基本支出</v>
          </cell>
          <cell r="O68" t="str">
            <v>2100199</v>
          </cell>
        </row>
        <row r="68">
          <cell r="Q68" t="str">
            <v>210</v>
          </cell>
        </row>
        <row r="68">
          <cell r="AA68">
            <v>6.24</v>
          </cell>
        </row>
        <row r="68">
          <cell r="AH68" t="str">
            <v>本年预算</v>
          </cell>
        </row>
        <row r="69">
          <cell r="G69" t="str">
            <v>733001</v>
          </cell>
        </row>
        <row r="69">
          <cell r="K69" t="str">
            <v>经费拨款</v>
          </cell>
        </row>
        <row r="69">
          <cell r="N69" t="str">
            <v>基本支出</v>
          </cell>
          <cell r="O69" t="str">
            <v>2100199</v>
          </cell>
        </row>
        <row r="69">
          <cell r="Q69" t="str">
            <v>210</v>
          </cell>
        </row>
        <row r="69">
          <cell r="AA69">
            <v>52</v>
          </cell>
        </row>
        <row r="69">
          <cell r="AH69" t="str">
            <v>本年预算</v>
          </cell>
        </row>
        <row r="70">
          <cell r="G70" t="str">
            <v>733001</v>
          </cell>
        </row>
        <row r="70">
          <cell r="K70" t="str">
            <v>经费拨款</v>
          </cell>
        </row>
        <row r="70">
          <cell r="N70" t="str">
            <v>基本支出</v>
          </cell>
          <cell r="O70" t="str">
            <v>2100199</v>
          </cell>
        </row>
        <row r="70">
          <cell r="Q70" t="str">
            <v>210</v>
          </cell>
        </row>
        <row r="70">
          <cell r="AA70">
            <v>33.36</v>
          </cell>
        </row>
        <row r="70">
          <cell r="AH70" t="str">
            <v>本年预算</v>
          </cell>
        </row>
        <row r="71">
          <cell r="G71" t="str">
            <v>733001</v>
          </cell>
        </row>
        <row r="71">
          <cell r="K71" t="str">
            <v>经费拨款</v>
          </cell>
        </row>
        <row r="71">
          <cell r="N71" t="str">
            <v>基本支出</v>
          </cell>
          <cell r="O71" t="str">
            <v>2101101</v>
          </cell>
        </row>
        <row r="71">
          <cell r="Q71" t="str">
            <v>210</v>
          </cell>
        </row>
        <row r="71">
          <cell r="AA71">
            <v>2.88</v>
          </cell>
        </row>
        <row r="71">
          <cell r="AH71" t="str">
            <v>本年预算</v>
          </cell>
        </row>
        <row r="72">
          <cell r="G72" t="str">
            <v>733001</v>
          </cell>
        </row>
        <row r="72">
          <cell r="K72" t="str">
            <v>经费拨款</v>
          </cell>
        </row>
        <row r="72">
          <cell r="N72" t="str">
            <v>基本支出</v>
          </cell>
          <cell r="O72" t="str">
            <v>2101101</v>
          </cell>
        </row>
        <row r="72">
          <cell r="Q72" t="str">
            <v>210</v>
          </cell>
        </row>
        <row r="72">
          <cell r="AA72">
            <v>0.837</v>
          </cell>
        </row>
        <row r="72">
          <cell r="AH72" t="str">
            <v>本年预算</v>
          </cell>
        </row>
        <row r="73">
          <cell r="G73" t="str">
            <v>733001</v>
          </cell>
        </row>
        <row r="73">
          <cell r="K73" t="str">
            <v>经费拨款</v>
          </cell>
        </row>
        <row r="73">
          <cell r="N73" t="str">
            <v>基本支出</v>
          </cell>
          <cell r="O73" t="str">
            <v>2101101</v>
          </cell>
        </row>
        <row r="73">
          <cell r="Q73" t="str">
            <v>210</v>
          </cell>
        </row>
        <row r="73">
          <cell r="AA73">
            <v>2.512</v>
          </cell>
        </row>
        <row r="73">
          <cell r="AH73" t="str">
            <v>本年预算</v>
          </cell>
        </row>
        <row r="74">
          <cell r="G74" t="str">
            <v>733001</v>
          </cell>
        </row>
        <row r="74">
          <cell r="K74" t="str">
            <v>经费拨款</v>
          </cell>
        </row>
        <row r="74">
          <cell r="N74" t="str">
            <v>基本支出</v>
          </cell>
          <cell r="O74" t="str">
            <v>2101101</v>
          </cell>
        </row>
        <row r="74">
          <cell r="Q74" t="str">
            <v>210</v>
          </cell>
        </row>
        <row r="74">
          <cell r="AA74">
            <v>5.4</v>
          </cell>
        </row>
        <row r="74">
          <cell r="AH74" t="str">
            <v>本年预算</v>
          </cell>
        </row>
        <row r="75">
          <cell r="G75" t="str">
            <v>733001</v>
          </cell>
        </row>
        <row r="75">
          <cell r="K75" t="str">
            <v>经费拨款</v>
          </cell>
        </row>
        <row r="75">
          <cell r="N75" t="str">
            <v>基本支出</v>
          </cell>
          <cell r="O75" t="str">
            <v>2101101</v>
          </cell>
        </row>
        <row r="75">
          <cell r="Q75" t="str">
            <v>210</v>
          </cell>
        </row>
        <row r="75">
          <cell r="AA75">
            <v>13.399</v>
          </cell>
        </row>
        <row r="75">
          <cell r="AH75" t="str">
            <v>本年预算</v>
          </cell>
        </row>
        <row r="76">
          <cell r="G76" t="str">
            <v>733001</v>
          </cell>
        </row>
        <row r="76">
          <cell r="K76" t="str">
            <v>经费拨款</v>
          </cell>
        </row>
        <row r="76">
          <cell r="N76" t="str">
            <v>基本支出</v>
          </cell>
          <cell r="O76" t="str">
            <v>2101102</v>
          </cell>
        </row>
        <row r="76">
          <cell r="Q76" t="str">
            <v>210</v>
          </cell>
        </row>
        <row r="76">
          <cell r="AA76">
            <v>2.076</v>
          </cell>
        </row>
        <row r="76">
          <cell r="AH76" t="str">
            <v>本年预算</v>
          </cell>
        </row>
        <row r="77">
          <cell r="G77" t="str">
            <v>733001</v>
          </cell>
        </row>
        <row r="77">
          <cell r="K77" t="str">
            <v>经费拨款</v>
          </cell>
        </row>
        <row r="77">
          <cell r="N77" t="str">
            <v>基本支出</v>
          </cell>
          <cell r="O77" t="str">
            <v>2101102</v>
          </cell>
        </row>
        <row r="77">
          <cell r="Q77" t="str">
            <v>210</v>
          </cell>
        </row>
        <row r="77">
          <cell r="AA77">
            <v>3.2</v>
          </cell>
        </row>
        <row r="77">
          <cell r="AH77" t="str">
            <v>本年预算</v>
          </cell>
        </row>
        <row r="78">
          <cell r="G78" t="str">
            <v>733001</v>
          </cell>
        </row>
        <row r="78">
          <cell r="K78" t="str">
            <v>经费拨款</v>
          </cell>
        </row>
        <row r="78">
          <cell r="N78" t="str">
            <v>基本支出</v>
          </cell>
          <cell r="O78" t="str">
            <v>2101102</v>
          </cell>
        </row>
        <row r="78">
          <cell r="Q78" t="str">
            <v>210</v>
          </cell>
        </row>
        <row r="78">
          <cell r="AA78">
            <v>11.074</v>
          </cell>
        </row>
        <row r="78">
          <cell r="AH78" t="str">
            <v>本年预算</v>
          </cell>
        </row>
        <row r="79">
          <cell r="G79" t="str">
            <v>733001</v>
          </cell>
        </row>
        <row r="79">
          <cell r="K79" t="str">
            <v>经费拨款</v>
          </cell>
        </row>
        <row r="79">
          <cell r="N79" t="str">
            <v>基本支出</v>
          </cell>
          <cell r="O79" t="str">
            <v>2101102</v>
          </cell>
        </row>
        <row r="79">
          <cell r="Q79" t="str">
            <v>210</v>
          </cell>
        </row>
        <row r="79">
          <cell r="AA79">
            <v>0.692</v>
          </cell>
        </row>
        <row r="79">
          <cell r="AH79" t="str">
            <v>本年预算</v>
          </cell>
        </row>
        <row r="80">
          <cell r="G80" t="str">
            <v>733001</v>
          </cell>
        </row>
        <row r="80">
          <cell r="K80" t="str">
            <v>经费拨款</v>
          </cell>
        </row>
        <row r="80">
          <cell r="N80" t="str">
            <v>基本支出</v>
          </cell>
          <cell r="O80" t="str">
            <v>2210201</v>
          </cell>
        </row>
        <row r="80">
          <cell r="Q80" t="str">
            <v>221</v>
          </cell>
        </row>
        <row r="80">
          <cell r="AA80">
            <v>16.611</v>
          </cell>
        </row>
        <row r="80">
          <cell r="AH80" t="str">
            <v>本年预算</v>
          </cell>
        </row>
        <row r="81">
          <cell r="G81" t="str">
            <v>733001</v>
          </cell>
        </row>
        <row r="81">
          <cell r="K81" t="str">
            <v>经费拨款</v>
          </cell>
        </row>
        <row r="81">
          <cell r="N81" t="str">
            <v>基本支出</v>
          </cell>
          <cell r="O81" t="str">
            <v>2210201</v>
          </cell>
        </row>
        <row r="81">
          <cell r="Q81" t="str">
            <v>221</v>
          </cell>
        </row>
        <row r="81">
          <cell r="AA81">
            <v>20.098</v>
          </cell>
        </row>
        <row r="81">
          <cell r="AH81" t="str">
            <v>本年预算</v>
          </cell>
        </row>
        <row r="82">
          <cell r="G82" t="str">
            <v>733002</v>
          </cell>
        </row>
        <row r="82">
          <cell r="K82" t="str">
            <v>经费拨款</v>
          </cell>
        </row>
        <row r="82">
          <cell r="N82" t="str">
            <v>基本支出</v>
          </cell>
          <cell r="O82" t="str">
            <v>2080501</v>
          </cell>
        </row>
        <row r="82">
          <cell r="Q82" t="str">
            <v>208</v>
          </cell>
        </row>
        <row r="82">
          <cell r="AA82">
            <v>0.14</v>
          </cell>
        </row>
        <row r="82">
          <cell r="AH82" t="str">
            <v>本年预算</v>
          </cell>
        </row>
        <row r="83">
          <cell r="G83" t="str">
            <v>733002</v>
          </cell>
        </row>
        <row r="83">
          <cell r="K83" t="str">
            <v>经费拨款</v>
          </cell>
        </row>
        <row r="83">
          <cell r="N83" t="str">
            <v>基本支出</v>
          </cell>
          <cell r="O83" t="str">
            <v>2080501</v>
          </cell>
        </row>
        <row r="83">
          <cell r="Q83" t="str">
            <v>208</v>
          </cell>
        </row>
        <row r="83">
          <cell r="AA83">
            <v>0.01</v>
          </cell>
        </row>
        <row r="83">
          <cell r="AH83" t="str">
            <v>本年预算</v>
          </cell>
        </row>
        <row r="84">
          <cell r="G84" t="str">
            <v>733002</v>
          </cell>
        </row>
        <row r="84">
          <cell r="K84" t="str">
            <v>经费拨款</v>
          </cell>
        </row>
        <row r="84">
          <cell r="N84" t="str">
            <v>基本支出</v>
          </cell>
          <cell r="O84" t="str">
            <v>2080501</v>
          </cell>
        </row>
        <row r="84">
          <cell r="Q84" t="str">
            <v>208</v>
          </cell>
        </row>
        <row r="84">
          <cell r="AA84">
            <v>0.104</v>
          </cell>
        </row>
        <row r="84">
          <cell r="AH84" t="str">
            <v>本年预算</v>
          </cell>
        </row>
        <row r="85">
          <cell r="G85" t="str">
            <v>733002</v>
          </cell>
        </row>
        <row r="85">
          <cell r="K85" t="str">
            <v>经费拨款</v>
          </cell>
        </row>
        <row r="85">
          <cell r="N85" t="str">
            <v>基本支出</v>
          </cell>
          <cell r="O85" t="str">
            <v>2080501</v>
          </cell>
        </row>
        <row r="85">
          <cell r="Q85" t="str">
            <v>208</v>
          </cell>
        </row>
        <row r="85">
          <cell r="AA85">
            <v>0.28</v>
          </cell>
        </row>
        <row r="85">
          <cell r="AH85" t="str">
            <v>本年预算</v>
          </cell>
        </row>
        <row r="86">
          <cell r="G86" t="str">
            <v>733002</v>
          </cell>
        </row>
        <row r="86">
          <cell r="K86" t="str">
            <v>经费拨款</v>
          </cell>
        </row>
        <row r="86">
          <cell r="N86" t="str">
            <v>基本支出</v>
          </cell>
          <cell r="O86" t="str">
            <v>2080501</v>
          </cell>
        </row>
        <row r="86">
          <cell r="Q86" t="str">
            <v>208</v>
          </cell>
        </row>
        <row r="86">
          <cell r="AA86">
            <v>0.14</v>
          </cell>
        </row>
        <row r="86">
          <cell r="AH86" t="str">
            <v>本年预算</v>
          </cell>
        </row>
        <row r="87">
          <cell r="G87" t="str">
            <v>733002</v>
          </cell>
        </row>
        <row r="87">
          <cell r="K87" t="str">
            <v>经费拨款</v>
          </cell>
        </row>
        <row r="87">
          <cell r="N87" t="str">
            <v>基本支出</v>
          </cell>
          <cell r="O87" t="str">
            <v>2080505</v>
          </cell>
        </row>
        <row r="87">
          <cell r="Q87" t="str">
            <v>208</v>
          </cell>
        </row>
        <row r="87">
          <cell r="AA87">
            <v>10.298</v>
          </cell>
        </row>
        <row r="87">
          <cell r="AH87" t="str">
            <v>本年预算</v>
          </cell>
        </row>
        <row r="88">
          <cell r="G88" t="str">
            <v>733002</v>
          </cell>
        </row>
        <row r="88">
          <cell r="K88" t="str">
            <v>经费拨款</v>
          </cell>
        </row>
        <row r="88">
          <cell r="N88" t="str">
            <v>基本支出</v>
          </cell>
          <cell r="O88" t="str">
            <v>2080506</v>
          </cell>
        </row>
        <row r="88">
          <cell r="Q88" t="str">
            <v>208</v>
          </cell>
        </row>
        <row r="88">
          <cell r="AA88">
            <v>5.149</v>
          </cell>
        </row>
        <row r="88">
          <cell r="AH88" t="str">
            <v>本年预算</v>
          </cell>
        </row>
        <row r="89">
          <cell r="G89" t="str">
            <v>733002</v>
          </cell>
        </row>
        <row r="89">
          <cell r="K89" t="str">
            <v>经费拨款</v>
          </cell>
        </row>
        <row r="89">
          <cell r="N89" t="str">
            <v>基本支出</v>
          </cell>
          <cell r="O89" t="str">
            <v>2100402</v>
          </cell>
        </row>
        <row r="89">
          <cell r="Q89" t="str">
            <v>210</v>
          </cell>
        </row>
        <row r="89">
          <cell r="AA89">
            <v>4.856</v>
          </cell>
        </row>
        <row r="89">
          <cell r="AH89" t="str">
            <v>本年预算</v>
          </cell>
        </row>
        <row r="90">
          <cell r="G90" t="str">
            <v>733002</v>
          </cell>
        </row>
        <row r="90">
          <cell r="K90" t="str">
            <v>经费拨款</v>
          </cell>
        </row>
        <row r="90">
          <cell r="N90" t="str">
            <v>基本支出</v>
          </cell>
          <cell r="O90" t="str">
            <v>2100402</v>
          </cell>
        </row>
        <row r="90">
          <cell r="Q90" t="str">
            <v>210</v>
          </cell>
        </row>
        <row r="90">
          <cell r="AA90">
            <v>6</v>
          </cell>
        </row>
        <row r="90">
          <cell r="AH90" t="str">
            <v>本年预算</v>
          </cell>
        </row>
        <row r="91">
          <cell r="G91" t="str">
            <v>733002</v>
          </cell>
        </row>
        <row r="91">
          <cell r="K91" t="str">
            <v>经费拨款</v>
          </cell>
        </row>
        <row r="91">
          <cell r="N91" t="str">
            <v>基本支出</v>
          </cell>
          <cell r="O91" t="str">
            <v>2100402</v>
          </cell>
        </row>
        <row r="91">
          <cell r="Q91" t="str">
            <v>210</v>
          </cell>
        </row>
        <row r="91">
          <cell r="AA91">
            <v>4.5</v>
          </cell>
        </row>
        <row r="91">
          <cell r="AH91" t="str">
            <v>本年预算</v>
          </cell>
        </row>
        <row r="92">
          <cell r="G92" t="str">
            <v>733002</v>
          </cell>
        </row>
        <row r="92">
          <cell r="K92" t="str">
            <v>经费拨款</v>
          </cell>
        </row>
        <row r="92">
          <cell r="N92" t="str">
            <v>基本支出</v>
          </cell>
          <cell r="O92" t="str">
            <v>2100402</v>
          </cell>
        </row>
        <row r="92">
          <cell r="Q92" t="str">
            <v>210</v>
          </cell>
        </row>
        <row r="92">
          <cell r="AA92">
            <v>1</v>
          </cell>
        </row>
        <row r="92">
          <cell r="AH92" t="str">
            <v>本年预算</v>
          </cell>
        </row>
        <row r="93">
          <cell r="G93" t="str">
            <v>733002</v>
          </cell>
        </row>
        <row r="93">
          <cell r="K93" t="str">
            <v>经费拨款</v>
          </cell>
        </row>
        <row r="93">
          <cell r="N93" t="str">
            <v>基本支出</v>
          </cell>
          <cell r="O93" t="str">
            <v>2100402</v>
          </cell>
        </row>
        <row r="93">
          <cell r="Q93" t="str">
            <v>210</v>
          </cell>
        </row>
        <row r="93">
          <cell r="AA93">
            <v>0.05</v>
          </cell>
        </row>
        <row r="93">
          <cell r="AH93" t="str">
            <v>本年预算</v>
          </cell>
        </row>
        <row r="94">
          <cell r="G94" t="str">
            <v>733002</v>
          </cell>
        </row>
        <row r="94">
          <cell r="K94" t="str">
            <v>经费拨款</v>
          </cell>
        </row>
        <row r="94">
          <cell r="N94" t="str">
            <v>基本支出</v>
          </cell>
          <cell r="O94" t="str">
            <v>2100402</v>
          </cell>
        </row>
        <row r="94">
          <cell r="Q94" t="str">
            <v>210</v>
          </cell>
        </row>
        <row r="94">
          <cell r="AA94">
            <v>1.19</v>
          </cell>
        </row>
        <row r="94">
          <cell r="AH94" t="str">
            <v>本年预算</v>
          </cell>
        </row>
        <row r="95">
          <cell r="G95" t="str">
            <v>733002</v>
          </cell>
        </row>
        <row r="95">
          <cell r="K95" t="str">
            <v>经费拨款</v>
          </cell>
        </row>
        <row r="95">
          <cell r="N95" t="str">
            <v>基本支出</v>
          </cell>
          <cell r="O95" t="str">
            <v>2100402</v>
          </cell>
        </row>
        <row r="95">
          <cell r="Q95" t="str">
            <v>210</v>
          </cell>
        </row>
        <row r="95">
          <cell r="AA95">
            <v>26.42</v>
          </cell>
        </row>
        <row r="95">
          <cell r="AH95" t="str">
            <v>本年预算</v>
          </cell>
        </row>
        <row r="96">
          <cell r="G96" t="str">
            <v>733002</v>
          </cell>
        </row>
        <row r="96">
          <cell r="K96" t="str">
            <v>经费拨款</v>
          </cell>
        </row>
        <row r="96">
          <cell r="N96" t="str">
            <v>基本支出</v>
          </cell>
          <cell r="O96" t="str">
            <v>2100402</v>
          </cell>
        </row>
        <row r="96">
          <cell r="Q96" t="str">
            <v>210</v>
          </cell>
        </row>
        <row r="96">
          <cell r="AA96">
            <v>0.193</v>
          </cell>
        </row>
        <row r="96">
          <cell r="AH96" t="str">
            <v>本年预算</v>
          </cell>
        </row>
        <row r="97">
          <cell r="G97" t="str">
            <v>733002</v>
          </cell>
        </row>
        <row r="97">
          <cell r="K97" t="str">
            <v>经费拨款</v>
          </cell>
        </row>
        <row r="97">
          <cell r="N97" t="str">
            <v>基本支出</v>
          </cell>
          <cell r="O97" t="str">
            <v>2100402</v>
          </cell>
        </row>
        <row r="97">
          <cell r="Q97" t="str">
            <v>210</v>
          </cell>
        </row>
        <row r="97">
          <cell r="AA97">
            <v>14.4</v>
          </cell>
        </row>
        <row r="97">
          <cell r="AH97" t="str">
            <v>本年预算</v>
          </cell>
        </row>
        <row r="98">
          <cell r="G98" t="str">
            <v>733002</v>
          </cell>
        </row>
        <row r="98">
          <cell r="K98" t="str">
            <v>经费拨款</v>
          </cell>
        </row>
        <row r="98">
          <cell r="N98" t="str">
            <v>基本支出</v>
          </cell>
          <cell r="O98" t="str">
            <v>2100402</v>
          </cell>
        </row>
        <row r="98">
          <cell r="Q98" t="str">
            <v>210</v>
          </cell>
        </row>
        <row r="98">
          <cell r="AA98">
            <v>33.086</v>
          </cell>
        </row>
        <row r="98">
          <cell r="AH98" t="str">
            <v>本年预算</v>
          </cell>
        </row>
        <row r="99">
          <cell r="G99" t="str">
            <v>733002</v>
          </cell>
        </row>
        <row r="99">
          <cell r="K99" t="str">
            <v>经费拨款</v>
          </cell>
        </row>
        <row r="99">
          <cell r="N99" t="str">
            <v>基本支出</v>
          </cell>
          <cell r="O99" t="str">
            <v>2100402</v>
          </cell>
        </row>
        <row r="99">
          <cell r="Q99" t="str">
            <v>210</v>
          </cell>
        </row>
        <row r="99">
          <cell r="AA99">
            <v>1.08</v>
          </cell>
        </row>
        <row r="99">
          <cell r="AH99" t="str">
            <v>本年预算</v>
          </cell>
        </row>
        <row r="100">
          <cell r="G100" t="str">
            <v>733002</v>
          </cell>
        </row>
        <row r="100">
          <cell r="K100" t="str">
            <v>经费拨款</v>
          </cell>
        </row>
        <row r="100">
          <cell r="N100" t="str">
            <v>基本支出</v>
          </cell>
          <cell r="O100" t="str">
            <v>2100402</v>
          </cell>
        </row>
        <row r="100">
          <cell r="Q100" t="str">
            <v>210</v>
          </cell>
        </row>
        <row r="100">
          <cell r="AA100">
            <v>2</v>
          </cell>
        </row>
        <row r="100">
          <cell r="AH100" t="str">
            <v>本年预算</v>
          </cell>
        </row>
        <row r="101">
          <cell r="G101" t="str">
            <v>733002</v>
          </cell>
        </row>
        <row r="101">
          <cell r="K101" t="str">
            <v>经费拨款</v>
          </cell>
        </row>
        <row r="101">
          <cell r="N101" t="str">
            <v>基本支出</v>
          </cell>
          <cell r="O101" t="str">
            <v>2100402</v>
          </cell>
        </row>
        <row r="101">
          <cell r="Q101" t="str">
            <v>210</v>
          </cell>
        </row>
        <row r="101">
          <cell r="AA101">
            <v>0.5</v>
          </cell>
        </row>
        <row r="101">
          <cell r="AH101" t="str">
            <v>本年预算</v>
          </cell>
        </row>
        <row r="102">
          <cell r="G102" t="str">
            <v>733002</v>
          </cell>
        </row>
        <row r="102">
          <cell r="K102" t="str">
            <v>经费拨款</v>
          </cell>
        </row>
        <row r="102">
          <cell r="N102" t="str">
            <v>基本支出</v>
          </cell>
          <cell r="O102" t="str">
            <v>2100402</v>
          </cell>
        </row>
        <row r="102">
          <cell r="Q102" t="str">
            <v>210</v>
          </cell>
        </row>
        <row r="102">
          <cell r="AA102">
            <v>2.496</v>
          </cell>
        </row>
        <row r="102">
          <cell r="AH102" t="str">
            <v>本年预算</v>
          </cell>
        </row>
        <row r="103">
          <cell r="G103" t="str">
            <v>733002</v>
          </cell>
        </row>
        <row r="103">
          <cell r="K103" t="str">
            <v>经费拨款</v>
          </cell>
        </row>
        <row r="103">
          <cell r="N103" t="str">
            <v>基本支出</v>
          </cell>
          <cell r="O103" t="str">
            <v>2100402</v>
          </cell>
        </row>
        <row r="103">
          <cell r="Q103" t="str">
            <v>210</v>
          </cell>
        </row>
        <row r="103">
          <cell r="AA103">
            <v>1</v>
          </cell>
        </row>
        <row r="103">
          <cell r="AH103" t="str">
            <v>本年预算</v>
          </cell>
        </row>
        <row r="104">
          <cell r="G104" t="str">
            <v>733002</v>
          </cell>
        </row>
        <row r="104">
          <cell r="K104" t="str">
            <v>经费拨款</v>
          </cell>
        </row>
        <row r="104">
          <cell r="N104" t="str">
            <v>基本支出</v>
          </cell>
          <cell r="O104" t="str">
            <v>2100402</v>
          </cell>
        </row>
        <row r="104">
          <cell r="Q104" t="str">
            <v>210</v>
          </cell>
        </row>
        <row r="104">
          <cell r="AA104">
            <v>0.15</v>
          </cell>
        </row>
        <row r="104">
          <cell r="AH104" t="str">
            <v>本年预算</v>
          </cell>
        </row>
        <row r="105">
          <cell r="G105" t="str">
            <v>733002</v>
          </cell>
        </row>
        <row r="105">
          <cell r="K105" t="str">
            <v>经费拨款</v>
          </cell>
        </row>
        <row r="105">
          <cell r="N105" t="str">
            <v>基本支出</v>
          </cell>
          <cell r="O105" t="str">
            <v>2100402</v>
          </cell>
        </row>
        <row r="105">
          <cell r="Q105" t="str">
            <v>210</v>
          </cell>
        </row>
        <row r="105">
          <cell r="AA105">
            <v>0.595</v>
          </cell>
        </row>
        <row r="105">
          <cell r="AH105" t="str">
            <v>本年预算</v>
          </cell>
        </row>
        <row r="106">
          <cell r="G106" t="str">
            <v>733002</v>
          </cell>
        </row>
        <row r="106">
          <cell r="K106" t="str">
            <v>经费拨款</v>
          </cell>
        </row>
        <row r="106">
          <cell r="N106" t="str">
            <v>基本支出</v>
          </cell>
          <cell r="O106" t="str">
            <v>2100402</v>
          </cell>
        </row>
        <row r="106">
          <cell r="Q106" t="str">
            <v>210</v>
          </cell>
        </row>
        <row r="106">
          <cell r="AA106">
            <v>0.496</v>
          </cell>
        </row>
        <row r="106">
          <cell r="AH106" t="str">
            <v>本年预算</v>
          </cell>
        </row>
        <row r="107">
          <cell r="G107" t="str">
            <v>733002</v>
          </cell>
        </row>
        <row r="107">
          <cell r="K107" t="str">
            <v>经费拨款</v>
          </cell>
        </row>
        <row r="107">
          <cell r="N107" t="str">
            <v>基本支出</v>
          </cell>
          <cell r="O107" t="str">
            <v>2100402</v>
          </cell>
        </row>
        <row r="107">
          <cell r="Q107" t="str">
            <v>210</v>
          </cell>
        </row>
        <row r="107">
          <cell r="AA107">
            <v>0.993</v>
          </cell>
        </row>
        <row r="107">
          <cell r="AH107" t="str">
            <v>本年预算</v>
          </cell>
        </row>
        <row r="108">
          <cell r="G108" t="str">
            <v>733002</v>
          </cell>
        </row>
        <row r="108">
          <cell r="K108" t="str">
            <v>经费拨款</v>
          </cell>
        </row>
        <row r="108">
          <cell r="N108" t="str">
            <v>基本支出</v>
          </cell>
          <cell r="O108" t="str">
            <v>2100402</v>
          </cell>
        </row>
        <row r="108">
          <cell r="Q108" t="str">
            <v>210</v>
          </cell>
        </row>
        <row r="108">
          <cell r="AA108">
            <v>0.496</v>
          </cell>
        </row>
        <row r="108">
          <cell r="AH108" t="str">
            <v>本年预算</v>
          </cell>
        </row>
        <row r="109">
          <cell r="G109" t="str">
            <v>733002</v>
          </cell>
        </row>
        <row r="109">
          <cell r="K109" t="str">
            <v>经费拨款</v>
          </cell>
        </row>
        <row r="109">
          <cell r="N109" t="str">
            <v>基本支出</v>
          </cell>
          <cell r="O109" t="str">
            <v>2100402</v>
          </cell>
        </row>
        <row r="109">
          <cell r="Q109" t="str">
            <v>210</v>
          </cell>
        </row>
        <row r="109">
          <cell r="AA109">
            <v>4</v>
          </cell>
        </row>
        <row r="109">
          <cell r="AH109" t="str">
            <v>本年预算</v>
          </cell>
        </row>
        <row r="110">
          <cell r="G110" t="str">
            <v>733002</v>
          </cell>
        </row>
        <row r="110">
          <cell r="K110" t="str">
            <v>经费拨款</v>
          </cell>
        </row>
        <row r="110">
          <cell r="N110" t="str">
            <v>基本支出</v>
          </cell>
          <cell r="O110" t="str">
            <v>2100402</v>
          </cell>
        </row>
        <row r="110">
          <cell r="Q110" t="str">
            <v>210</v>
          </cell>
        </row>
        <row r="110">
          <cell r="AA110">
            <v>0.8</v>
          </cell>
        </row>
        <row r="110">
          <cell r="AH110" t="str">
            <v>本年预算</v>
          </cell>
        </row>
        <row r="111">
          <cell r="G111" t="str">
            <v>733002</v>
          </cell>
        </row>
        <row r="111">
          <cell r="K111" t="str">
            <v>经费拨款</v>
          </cell>
        </row>
        <row r="111">
          <cell r="N111" t="str">
            <v>基本支出</v>
          </cell>
          <cell r="O111" t="str">
            <v>2100402</v>
          </cell>
        </row>
        <row r="111">
          <cell r="Q111" t="str">
            <v>210</v>
          </cell>
        </row>
        <row r="111">
          <cell r="AA111">
            <v>20.8</v>
          </cell>
        </row>
        <row r="111">
          <cell r="AH111" t="str">
            <v>本年预算</v>
          </cell>
        </row>
        <row r="112">
          <cell r="G112" t="str">
            <v>733002</v>
          </cell>
        </row>
        <row r="112">
          <cell r="K112" t="str">
            <v>经费拨款</v>
          </cell>
        </row>
        <row r="112">
          <cell r="N112" t="str">
            <v>基本支出</v>
          </cell>
          <cell r="O112" t="str">
            <v>2100402</v>
          </cell>
        </row>
        <row r="112">
          <cell r="Q112" t="str">
            <v>210</v>
          </cell>
        </row>
        <row r="112">
          <cell r="AA112">
            <v>13.344</v>
          </cell>
        </row>
        <row r="112">
          <cell r="AH112" t="str">
            <v>本年预算</v>
          </cell>
        </row>
        <row r="113">
          <cell r="G113" t="str">
            <v>733002</v>
          </cell>
        </row>
        <row r="113">
          <cell r="K113" t="str">
            <v>经费拨款</v>
          </cell>
        </row>
        <row r="113">
          <cell r="N113" t="str">
            <v>基本支出</v>
          </cell>
          <cell r="O113" t="str">
            <v>2101101</v>
          </cell>
        </row>
        <row r="113">
          <cell r="Q113" t="str">
            <v>210</v>
          </cell>
        </row>
        <row r="113">
          <cell r="AA113">
            <v>1</v>
          </cell>
        </row>
        <row r="113">
          <cell r="AH113" t="str">
            <v>本年预算</v>
          </cell>
        </row>
        <row r="114">
          <cell r="G114" t="str">
            <v>733002</v>
          </cell>
        </row>
        <row r="114">
          <cell r="K114" t="str">
            <v>经费拨款</v>
          </cell>
        </row>
        <row r="114">
          <cell r="N114" t="str">
            <v>基本支出</v>
          </cell>
          <cell r="O114" t="str">
            <v>2101101</v>
          </cell>
        </row>
        <row r="114">
          <cell r="Q114" t="str">
            <v>210</v>
          </cell>
        </row>
        <row r="114">
          <cell r="AA114">
            <v>5.149</v>
          </cell>
        </row>
        <row r="114">
          <cell r="AH114" t="str">
            <v>本年预算</v>
          </cell>
        </row>
        <row r="115">
          <cell r="G115" t="str">
            <v>733002</v>
          </cell>
        </row>
        <row r="115">
          <cell r="K115" t="str">
            <v>经费拨款</v>
          </cell>
        </row>
        <row r="115">
          <cell r="N115" t="str">
            <v>基本支出</v>
          </cell>
          <cell r="O115" t="str">
            <v>2101101</v>
          </cell>
        </row>
        <row r="115">
          <cell r="Q115" t="str">
            <v>210</v>
          </cell>
        </row>
        <row r="115">
          <cell r="AA115">
            <v>1.28</v>
          </cell>
        </row>
        <row r="115">
          <cell r="AH115" t="str">
            <v>本年预算</v>
          </cell>
        </row>
        <row r="116">
          <cell r="G116" t="str">
            <v>733002</v>
          </cell>
        </row>
        <row r="116">
          <cell r="K116" t="str">
            <v>经费拨款</v>
          </cell>
        </row>
        <row r="116">
          <cell r="N116" t="str">
            <v>基本支出</v>
          </cell>
          <cell r="O116" t="str">
            <v>2101101</v>
          </cell>
        </row>
        <row r="116">
          <cell r="Q116" t="str">
            <v>210</v>
          </cell>
        </row>
        <row r="116">
          <cell r="AA116">
            <v>0.322</v>
          </cell>
        </row>
        <row r="116">
          <cell r="AH116" t="str">
            <v>本年预算</v>
          </cell>
        </row>
        <row r="117">
          <cell r="G117" t="str">
            <v>733002</v>
          </cell>
        </row>
        <row r="117">
          <cell r="K117" t="str">
            <v>经费拨款</v>
          </cell>
        </row>
        <row r="117">
          <cell r="N117" t="str">
            <v>基本支出</v>
          </cell>
          <cell r="O117" t="str">
            <v>2101101</v>
          </cell>
        </row>
        <row r="117">
          <cell r="Q117" t="str">
            <v>210</v>
          </cell>
        </row>
        <row r="117">
          <cell r="AA117">
            <v>0.965</v>
          </cell>
        </row>
        <row r="117">
          <cell r="AH117" t="str">
            <v>本年预算</v>
          </cell>
        </row>
        <row r="118">
          <cell r="G118" t="str">
            <v>733002</v>
          </cell>
        </row>
        <row r="118">
          <cell r="K118" t="str">
            <v>经费拨款</v>
          </cell>
        </row>
        <row r="118">
          <cell r="N118" t="str">
            <v>基本支出</v>
          </cell>
          <cell r="O118" t="str">
            <v>2210201</v>
          </cell>
        </row>
        <row r="118">
          <cell r="Q118" t="str">
            <v>221</v>
          </cell>
        </row>
        <row r="118">
          <cell r="AA118">
            <v>7.724</v>
          </cell>
        </row>
        <row r="118">
          <cell r="AH118" t="str">
            <v>本年预算</v>
          </cell>
        </row>
        <row r="119">
          <cell r="G119" t="str">
            <v>733004</v>
          </cell>
        </row>
        <row r="119">
          <cell r="K119" t="str">
            <v>经费拨款</v>
          </cell>
        </row>
        <row r="119">
          <cell r="N119" t="str">
            <v>基本支出</v>
          </cell>
          <cell r="O119" t="str">
            <v>2080505</v>
          </cell>
        </row>
        <row r="119">
          <cell r="Q119" t="str">
            <v>208</v>
          </cell>
        </row>
        <row r="119">
          <cell r="AA119">
            <v>6.666</v>
          </cell>
        </row>
        <row r="119">
          <cell r="AH119" t="str">
            <v>本年预算</v>
          </cell>
        </row>
        <row r="120">
          <cell r="G120" t="str">
            <v>733004</v>
          </cell>
        </row>
        <row r="120">
          <cell r="K120" t="str">
            <v>经费拨款</v>
          </cell>
        </row>
        <row r="120">
          <cell r="N120" t="str">
            <v>基本支出</v>
          </cell>
          <cell r="O120" t="str">
            <v>2080506</v>
          </cell>
        </row>
        <row r="120">
          <cell r="Q120" t="str">
            <v>208</v>
          </cell>
        </row>
        <row r="120">
          <cell r="AA120">
            <v>3.333</v>
          </cell>
        </row>
        <row r="120">
          <cell r="AH120" t="str">
            <v>本年预算</v>
          </cell>
        </row>
        <row r="121">
          <cell r="G121" t="str">
            <v>733004</v>
          </cell>
        </row>
        <row r="121">
          <cell r="K121" t="str">
            <v>经费拨款</v>
          </cell>
        </row>
        <row r="121">
          <cell r="N121" t="str">
            <v>基本支出</v>
          </cell>
          <cell r="O121" t="str">
            <v>2100199</v>
          </cell>
        </row>
        <row r="121">
          <cell r="Q121" t="str">
            <v>210</v>
          </cell>
        </row>
        <row r="121">
          <cell r="AA121">
            <v>2.5</v>
          </cell>
        </row>
        <row r="121">
          <cell r="AH121" t="str">
            <v>本年预算</v>
          </cell>
        </row>
        <row r="122">
          <cell r="G122" t="str">
            <v>733004</v>
          </cell>
        </row>
        <row r="122">
          <cell r="K122" t="str">
            <v>经费拨款</v>
          </cell>
        </row>
        <row r="122">
          <cell r="N122" t="str">
            <v>基本支出</v>
          </cell>
          <cell r="O122" t="str">
            <v>2100199</v>
          </cell>
        </row>
        <row r="122">
          <cell r="Q122" t="str">
            <v>210</v>
          </cell>
        </row>
        <row r="122">
          <cell r="AA122">
            <v>0.208</v>
          </cell>
        </row>
        <row r="122">
          <cell r="AH122" t="str">
            <v>本年预算</v>
          </cell>
        </row>
        <row r="123">
          <cell r="G123" t="str">
            <v>733004</v>
          </cell>
        </row>
        <row r="123">
          <cell r="K123" t="str">
            <v>经费拨款</v>
          </cell>
        </row>
        <row r="123">
          <cell r="N123" t="str">
            <v>基本支出</v>
          </cell>
          <cell r="O123" t="str">
            <v>2100199</v>
          </cell>
        </row>
        <row r="123">
          <cell r="Q123" t="str">
            <v>210</v>
          </cell>
        </row>
        <row r="123">
          <cell r="AA123">
            <v>0.125</v>
          </cell>
        </row>
        <row r="123">
          <cell r="AH123" t="str">
            <v>本年预算</v>
          </cell>
        </row>
        <row r="124">
          <cell r="G124" t="str">
            <v>733004</v>
          </cell>
        </row>
        <row r="124">
          <cell r="K124" t="str">
            <v>经费拨款</v>
          </cell>
        </row>
        <row r="124">
          <cell r="N124" t="str">
            <v>基本支出</v>
          </cell>
          <cell r="O124" t="str">
            <v>2100199</v>
          </cell>
        </row>
        <row r="124">
          <cell r="Q124" t="str">
            <v>210</v>
          </cell>
        </row>
        <row r="124">
          <cell r="AA124">
            <v>0.1</v>
          </cell>
        </row>
        <row r="124">
          <cell r="AH124" t="str">
            <v>本年预算</v>
          </cell>
        </row>
        <row r="125">
          <cell r="G125" t="str">
            <v>733004</v>
          </cell>
        </row>
        <row r="125">
          <cell r="K125" t="str">
            <v>经费拨款</v>
          </cell>
        </row>
        <row r="125">
          <cell r="N125" t="str">
            <v>基本支出</v>
          </cell>
          <cell r="O125" t="str">
            <v>2100199</v>
          </cell>
        </row>
        <row r="125">
          <cell r="Q125" t="str">
            <v>210</v>
          </cell>
        </row>
        <row r="125">
          <cell r="AA125">
            <v>0.338</v>
          </cell>
        </row>
        <row r="125">
          <cell r="AH125" t="str">
            <v>本年预算</v>
          </cell>
        </row>
        <row r="126">
          <cell r="G126" t="str">
            <v>733004</v>
          </cell>
        </row>
        <row r="126">
          <cell r="K126" t="str">
            <v>经费拨款</v>
          </cell>
        </row>
        <row r="126">
          <cell r="N126" t="str">
            <v>基本支出</v>
          </cell>
          <cell r="O126" t="str">
            <v>2100199</v>
          </cell>
        </row>
        <row r="126">
          <cell r="Q126" t="str">
            <v>210</v>
          </cell>
        </row>
        <row r="126">
          <cell r="AA126">
            <v>5.503</v>
          </cell>
        </row>
        <row r="126">
          <cell r="AH126" t="str">
            <v>本年预算</v>
          </cell>
        </row>
        <row r="127">
          <cell r="G127" t="str">
            <v>733004</v>
          </cell>
        </row>
        <row r="127">
          <cell r="K127" t="str">
            <v>经费拨款</v>
          </cell>
        </row>
        <row r="127">
          <cell r="N127" t="str">
            <v>基本支出</v>
          </cell>
          <cell r="O127" t="str">
            <v>2100199</v>
          </cell>
        </row>
        <row r="127">
          <cell r="Q127" t="str">
            <v>210</v>
          </cell>
        </row>
        <row r="127">
          <cell r="AA127">
            <v>0.012</v>
          </cell>
        </row>
        <row r="127">
          <cell r="AH127" t="str">
            <v>本年预算</v>
          </cell>
        </row>
        <row r="128">
          <cell r="G128" t="str">
            <v>733004</v>
          </cell>
        </row>
        <row r="128">
          <cell r="K128" t="str">
            <v>经费拨款</v>
          </cell>
        </row>
        <row r="128">
          <cell r="N128" t="str">
            <v>基本支出</v>
          </cell>
          <cell r="O128" t="str">
            <v>2100199</v>
          </cell>
        </row>
        <row r="128">
          <cell r="Q128" t="str">
            <v>210</v>
          </cell>
        </row>
        <row r="128">
          <cell r="AA128">
            <v>22.518</v>
          </cell>
        </row>
        <row r="128">
          <cell r="AH128" t="str">
            <v>本年预算</v>
          </cell>
        </row>
        <row r="129">
          <cell r="G129" t="str">
            <v>733004</v>
          </cell>
        </row>
        <row r="129">
          <cell r="K129" t="str">
            <v>经费拨款</v>
          </cell>
        </row>
        <row r="129">
          <cell r="N129" t="str">
            <v>基本支出</v>
          </cell>
          <cell r="O129" t="str">
            <v>2100199</v>
          </cell>
        </row>
        <row r="129">
          <cell r="Q129" t="str">
            <v>210</v>
          </cell>
        </row>
        <row r="129">
          <cell r="AA129">
            <v>0.798</v>
          </cell>
        </row>
        <row r="129">
          <cell r="AH129" t="str">
            <v>本年预算</v>
          </cell>
        </row>
        <row r="130">
          <cell r="G130" t="str">
            <v>733004</v>
          </cell>
        </row>
        <row r="130">
          <cell r="K130" t="str">
            <v>经费拨款</v>
          </cell>
        </row>
        <row r="130">
          <cell r="N130" t="str">
            <v>基本支出</v>
          </cell>
          <cell r="O130" t="str">
            <v>2100199</v>
          </cell>
        </row>
        <row r="130">
          <cell r="Q130" t="str">
            <v>210</v>
          </cell>
        </row>
        <row r="130">
          <cell r="AA130">
            <v>0.6</v>
          </cell>
        </row>
        <row r="130">
          <cell r="AH130" t="str">
            <v>本年预算</v>
          </cell>
        </row>
        <row r="131">
          <cell r="G131" t="str">
            <v>733004</v>
          </cell>
        </row>
        <row r="131">
          <cell r="K131" t="str">
            <v>经费拨款</v>
          </cell>
        </row>
        <row r="131">
          <cell r="N131" t="str">
            <v>基本支出</v>
          </cell>
          <cell r="O131" t="str">
            <v>2100199</v>
          </cell>
        </row>
        <row r="131">
          <cell r="Q131" t="str">
            <v>210</v>
          </cell>
        </row>
        <row r="131">
          <cell r="AA131">
            <v>0.417</v>
          </cell>
        </row>
        <row r="131">
          <cell r="AH131" t="str">
            <v>本年预算</v>
          </cell>
        </row>
        <row r="132">
          <cell r="G132" t="str">
            <v>733004</v>
          </cell>
        </row>
        <row r="132">
          <cell r="K132" t="str">
            <v>经费拨款</v>
          </cell>
        </row>
        <row r="132">
          <cell r="N132" t="str">
            <v>基本支出</v>
          </cell>
          <cell r="O132" t="str">
            <v>2100199</v>
          </cell>
        </row>
        <row r="132">
          <cell r="Q132" t="str">
            <v>210</v>
          </cell>
        </row>
        <row r="132">
          <cell r="AA132">
            <v>9</v>
          </cell>
        </row>
        <row r="132">
          <cell r="AH132" t="str">
            <v>本年预算</v>
          </cell>
        </row>
        <row r="133">
          <cell r="G133" t="str">
            <v>733004</v>
          </cell>
        </row>
        <row r="133">
          <cell r="K133" t="str">
            <v>经费拨款</v>
          </cell>
        </row>
        <row r="133">
          <cell r="N133" t="str">
            <v>基本支出</v>
          </cell>
          <cell r="O133" t="str">
            <v>2100199</v>
          </cell>
        </row>
        <row r="133">
          <cell r="Q133" t="str">
            <v>210</v>
          </cell>
        </row>
        <row r="133">
          <cell r="AA133">
            <v>0.676</v>
          </cell>
        </row>
        <row r="133">
          <cell r="AH133" t="str">
            <v>本年预算</v>
          </cell>
        </row>
        <row r="134">
          <cell r="G134" t="str">
            <v>733004</v>
          </cell>
        </row>
        <row r="134">
          <cell r="K134" t="str">
            <v>经费拨款</v>
          </cell>
        </row>
        <row r="134">
          <cell r="N134" t="str">
            <v>基本支出</v>
          </cell>
          <cell r="O134" t="str">
            <v>2100199</v>
          </cell>
        </row>
        <row r="134">
          <cell r="Q134" t="str">
            <v>210</v>
          </cell>
        </row>
        <row r="134">
          <cell r="AA134">
            <v>1.56</v>
          </cell>
        </row>
        <row r="134">
          <cell r="AH134" t="str">
            <v>本年预算</v>
          </cell>
        </row>
        <row r="135">
          <cell r="G135" t="str">
            <v>733004</v>
          </cell>
        </row>
        <row r="135">
          <cell r="K135" t="str">
            <v>经费拨款</v>
          </cell>
        </row>
        <row r="135">
          <cell r="N135" t="str">
            <v>基本支出</v>
          </cell>
          <cell r="O135" t="str">
            <v>2100199</v>
          </cell>
        </row>
        <row r="135">
          <cell r="Q135" t="str">
            <v>210</v>
          </cell>
        </row>
        <row r="135">
          <cell r="AA135">
            <v>0.338</v>
          </cell>
        </row>
        <row r="135">
          <cell r="AH135" t="str">
            <v>本年预算</v>
          </cell>
        </row>
        <row r="136">
          <cell r="G136" t="str">
            <v>733004</v>
          </cell>
        </row>
        <row r="136">
          <cell r="K136" t="str">
            <v>经费拨款</v>
          </cell>
        </row>
        <row r="136">
          <cell r="N136" t="str">
            <v>基本支出</v>
          </cell>
          <cell r="O136" t="str">
            <v>2100199</v>
          </cell>
        </row>
        <row r="136">
          <cell r="Q136" t="str">
            <v>210</v>
          </cell>
        </row>
        <row r="136">
          <cell r="AA136">
            <v>5.35</v>
          </cell>
        </row>
        <row r="136">
          <cell r="AH136" t="str">
            <v>本年预算</v>
          </cell>
        </row>
        <row r="137">
          <cell r="G137" t="str">
            <v>733004</v>
          </cell>
        </row>
        <row r="137">
          <cell r="K137" t="str">
            <v>经费拨款</v>
          </cell>
        </row>
        <row r="137">
          <cell r="N137" t="str">
            <v>基本支出</v>
          </cell>
          <cell r="O137" t="str">
            <v>2100199</v>
          </cell>
        </row>
        <row r="137">
          <cell r="Q137" t="str">
            <v>210</v>
          </cell>
        </row>
        <row r="137">
          <cell r="AA137">
            <v>0.2</v>
          </cell>
        </row>
        <row r="137">
          <cell r="AH137" t="str">
            <v>本年预算</v>
          </cell>
        </row>
        <row r="138">
          <cell r="G138" t="str">
            <v>733004</v>
          </cell>
        </row>
        <row r="138">
          <cell r="K138" t="str">
            <v>经费拨款</v>
          </cell>
        </row>
        <row r="138">
          <cell r="N138" t="str">
            <v>基本支出</v>
          </cell>
          <cell r="O138" t="str">
            <v>2100199</v>
          </cell>
        </row>
        <row r="138">
          <cell r="Q138" t="str">
            <v>210</v>
          </cell>
        </row>
        <row r="138">
          <cell r="AA138">
            <v>0.833</v>
          </cell>
        </row>
        <row r="138">
          <cell r="AH138" t="str">
            <v>本年预算</v>
          </cell>
        </row>
        <row r="139">
          <cell r="G139" t="str">
            <v>733004</v>
          </cell>
        </row>
        <row r="139">
          <cell r="K139" t="str">
            <v>经费拨款</v>
          </cell>
        </row>
        <row r="139">
          <cell r="N139" t="str">
            <v>基本支出</v>
          </cell>
          <cell r="O139" t="str">
            <v>2100199</v>
          </cell>
        </row>
        <row r="139">
          <cell r="Q139" t="str">
            <v>210</v>
          </cell>
        </row>
        <row r="139">
          <cell r="AA139">
            <v>12.841</v>
          </cell>
        </row>
        <row r="139">
          <cell r="AH139" t="str">
            <v>本年预算</v>
          </cell>
        </row>
        <row r="140">
          <cell r="G140" t="str">
            <v>733004</v>
          </cell>
        </row>
        <row r="140">
          <cell r="K140" t="str">
            <v>经费拨款</v>
          </cell>
        </row>
        <row r="140">
          <cell r="N140" t="str">
            <v>基本支出</v>
          </cell>
          <cell r="O140" t="str">
            <v>2100199</v>
          </cell>
        </row>
        <row r="140">
          <cell r="Q140" t="str">
            <v>210</v>
          </cell>
        </row>
        <row r="140">
          <cell r="AA140">
            <v>13</v>
          </cell>
        </row>
        <row r="140">
          <cell r="AH140" t="str">
            <v>本年预算</v>
          </cell>
        </row>
        <row r="141">
          <cell r="G141" t="str">
            <v>733004</v>
          </cell>
        </row>
        <row r="141">
          <cell r="K141" t="str">
            <v>经费拨款</v>
          </cell>
        </row>
        <row r="141">
          <cell r="N141" t="str">
            <v>基本支出</v>
          </cell>
          <cell r="O141" t="str">
            <v>2100199</v>
          </cell>
        </row>
        <row r="141">
          <cell r="Q141" t="str">
            <v>210</v>
          </cell>
        </row>
        <row r="141">
          <cell r="AA141">
            <v>8.34</v>
          </cell>
        </row>
        <row r="141">
          <cell r="AH141" t="str">
            <v>本年预算</v>
          </cell>
        </row>
        <row r="142">
          <cell r="G142" t="str">
            <v>733004</v>
          </cell>
        </row>
        <row r="142">
          <cell r="K142" t="str">
            <v>经费拨款</v>
          </cell>
        </row>
        <row r="142">
          <cell r="N142" t="str">
            <v>基本支出</v>
          </cell>
          <cell r="O142" t="str">
            <v>2101102</v>
          </cell>
        </row>
        <row r="142">
          <cell r="Q142" t="str">
            <v>210</v>
          </cell>
        </row>
        <row r="142">
          <cell r="AA142">
            <v>3.333</v>
          </cell>
        </row>
        <row r="142">
          <cell r="AH142" t="str">
            <v>本年预算</v>
          </cell>
        </row>
        <row r="143">
          <cell r="G143" t="str">
            <v>733004</v>
          </cell>
        </row>
        <row r="143">
          <cell r="K143" t="str">
            <v>经费拨款</v>
          </cell>
        </row>
        <row r="143">
          <cell r="N143" t="str">
            <v>基本支出</v>
          </cell>
          <cell r="O143" t="str">
            <v>2101102</v>
          </cell>
        </row>
        <row r="143">
          <cell r="Q143" t="str">
            <v>210</v>
          </cell>
        </row>
        <row r="143">
          <cell r="AA143">
            <v>1</v>
          </cell>
        </row>
        <row r="143">
          <cell r="AH143" t="str">
            <v>本年预算</v>
          </cell>
        </row>
        <row r="144">
          <cell r="G144" t="str">
            <v>733004</v>
          </cell>
        </row>
        <row r="144">
          <cell r="K144" t="str">
            <v>经费拨款</v>
          </cell>
        </row>
        <row r="144">
          <cell r="N144" t="str">
            <v>基本支出</v>
          </cell>
          <cell r="O144" t="str">
            <v>2101102</v>
          </cell>
        </row>
        <row r="144">
          <cell r="Q144" t="str">
            <v>210</v>
          </cell>
        </row>
        <row r="144">
          <cell r="AA144">
            <v>0.625</v>
          </cell>
        </row>
        <row r="144">
          <cell r="AH144" t="str">
            <v>本年预算</v>
          </cell>
        </row>
        <row r="145">
          <cell r="G145" t="str">
            <v>733004</v>
          </cell>
        </row>
        <row r="145">
          <cell r="K145" t="str">
            <v>经费拨款</v>
          </cell>
        </row>
        <row r="145">
          <cell r="N145" t="str">
            <v>基本支出</v>
          </cell>
          <cell r="O145" t="str">
            <v>2101102</v>
          </cell>
        </row>
        <row r="145">
          <cell r="Q145" t="str">
            <v>210</v>
          </cell>
        </row>
        <row r="145">
          <cell r="AA145">
            <v>0.8</v>
          </cell>
        </row>
        <row r="145">
          <cell r="AH145" t="str">
            <v>本年预算</v>
          </cell>
        </row>
        <row r="146">
          <cell r="G146" t="str">
            <v>733004</v>
          </cell>
        </row>
        <row r="146">
          <cell r="K146" t="str">
            <v>经费拨款</v>
          </cell>
        </row>
        <row r="146">
          <cell r="N146" t="str">
            <v>基本支出</v>
          </cell>
          <cell r="O146" t="str">
            <v>2101102</v>
          </cell>
        </row>
        <row r="146">
          <cell r="Q146" t="str">
            <v>210</v>
          </cell>
        </row>
        <row r="146">
          <cell r="AA146">
            <v>0.208</v>
          </cell>
        </row>
        <row r="146">
          <cell r="AH146" t="str">
            <v>本年预算</v>
          </cell>
        </row>
        <row r="147">
          <cell r="G147" t="str">
            <v>733004</v>
          </cell>
        </row>
        <row r="147">
          <cell r="K147" t="str">
            <v>经费拨款</v>
          </cell>
        </row>
        <row r="147">
          <cell r="N147" t="str">
            <v>基本支出</v>
          </cell>
          <cell r="O147" t="str">
            <v>2210201</v>
          </cell>
        </row>
        <row r="147">
          <cell r="Q147" t="str">
            <v>221</v>
          </cell>
        </row>
        <row r="147">
          <cell r="AA147">
            <v>4.999</v>
          </cell>
        </row>
        <row r="147">
          <cell r="AH147" t="str">
            <v>本年预算</v>
          </cell>
        </row>
        <row r="148">
          <cell r="G148" t="str">
            <v>733005</v>
          </cell>
        </row>
        <row r="148">
          <cell r="K148" t="str">
            <v>经费拨款</v>
          </cell>
        </row>
        <row r="148">
          <cell r="N148" t="str">
            <v>基本支出</v>
          </cell>
          <cell r="O148" t="str">
            <v>2080505</v>
          </cell>
        </row>
        <row r="148">
          <cell r="Q148" t="str">
            <v>208</v>
          </cell>
        </row>
        <row r="148">
          <cell r="AA148">
            <v>33.63</v>
          </cell>
        </row>
        <row r="148">
          <cell r="AH148" t="str">
            <v>本年预算</v>
          </cell>
        </row>
        <row r="149">
          <cell r="G149" t="str">
            <v>733005</v>
          </cell>
        </row>
        <row r="149">
          <cell r="K149" t="str">
            <v>经费拨款</v>
          </cell>
        </row>
        <row r="149">
          <cell r="N149" t="str">
            <v>基本支出</v>
          </cell>
          <cell r="O149" t="str">
            <v>2080506</v>
          </cell>
        </row>
        <row r="149">
          <cell r="Q149" t="str">
            <v>208</v>
          </cell>
        </row>
        <row r="149">
          <cell r="AA149">
            <v>16.815</v>
          </cell>
        </row>
        <row r="149">
          <cell r="AH149" t="str">
            <v>本年预算</v>
          </cell>
        </row>
        <row r="150">
          <cell r="G150" t="str">
            <v>733005</v>
          </cell>
        </row>
        <row r="150">
          <cell r="K150" t="str">
            <v>经费拨款</v>
          </cell>
        </row>
        <row r="150">
          <cell r="N150" t="str">
            <v>基本支出</v>
          </cell>
          <cell r="O150" t="str">
            <v>2100401</v>
          </cell>
        </row>
        <row r="150">
          <cell r="Q150" t="str">
            <v>210</v>
          </cell>
        </row>
        <row r="150">
          <cell r="AA150">
            <v>1</v>
          </cell>
        </row>
        <row r="150">
          <cell r="AH150" t="str">
            <v>本年预算</v>
          </cell>
        </row>
        <row r="151">
          <cell r="G151" t="str">
            <v>733005</v>
          </cell>
        </row>
        <row r="151">
          <cell r="K151" t="str">
            <v>经费拨款</v>
          </cell>
        </row>
        <row r="151">
          <cell r="N151" t="str">
            <v>基本支出</v>
          </cell>
          <cell r="O151" t="str">
            <v>2100401</v>
          </cell>
        </row>
        <row r="151">
          <cell r="Q151" t="str">
            <v>210</v>
          </cell>
        </row>
        <row r="151">
          <cell r="AA151">
            <v>9</v>
          </cell>
        </row>
        <row r="151">
          <cell r="AH151" t="str">
            <v>本年预算</v>
          </cell>
        </row>
        <row r="152">
          <cell r="G152" t="str">
            <v>733005</v>
          </cell>
        </row>
        <row r="152">
          <cell r="K152" t="str">
            <v>经费拨款</v>
          </cell>
        </row>
        <row r="152">
          <cell r="N152" t="str">
            <v>基本支出</v>
          </cell>
          <cell r="O152" t="str">
            <v>2100401</v>
          </cell>
        </row>
        <row r="152">
          <cell r="Q152" t="str">
            <v>210</v>
          </cell>
        </row>
        <row r="152">
          <cell r="AA152">
            <v>65.029</v>
          </cell>
        </row>
        <row r="152">
          <cell r="AH152" t="str">
            <v>本年预算</v>
          </cell>
        </row>
        <row r="153">
          <cell r="G153" t="str">
            <v>733005</v>
          </cell>
        </row>
        <row r="153">
          <cell r="K153" t="str">
            <v>经费拨款</v>
          </cell>
        </row>
        <row r="153">
          <cell r="N153" t="str">
            <v>基本支出</v>
          </cell>
          <cell r="O153" t="str">
            <v>2100401</v>
          </cell>
        </row>
        <row r="153">
          <cell r="Q153" t="str">
            <v>210</v>
          </cell>
        </row>
        <row r="153">
          <cell r="AA153">
            <v>27.87</v>
          </cell>
        </row>
        <row r="153">
          <cell r="AH153" t="str">
            <v>本年预算</v>
          </cell>
        </row>
        <row r="154">
          <cell r="G154" t="str">
            <v>733005</v>
          </cell>
        </row>
        <row r="154">
          <cell r="K154" t="str">
            <v>经费拨款</v>
          </cell>
        </row>
        <row r="154">
          <cell r="N154" t="str">
            <v>基本支出</v>
          </cell>
          <cell r="O154" t="str">
            <v>2100401</v>
          </cell>
        </row>
        <row r="154">
          <cell r="Q154" t="str">
            <v>210</v>
          </cell>
        </row>
        <row r="154">
          <cell r="AA154">
            <v>15.6</v>
          </cell>
        </row>
        <row r="154">
          <cell r="AH154" t="str">
            <v>本年预算</v>
          </cell>
        </row>
        <row r="155">
          <cell r="G155" t="str">
            <v>733005</v>
          </cell>
        </row>
        <row r="155">
          <cell r="K155" t="str">
            <v>经费拨款</v>
          </cell>
        </row>
        <row r="155">
          <cell r="N155" t="str">
            <v>基本支出</v>
          </cell>
          <cell r="O155" t="str">
            <v>2100401</v>
          </cell>
        </row>
        <row r="155">
          <cell r="Q155" t="str">
            <v>210</v>
          </cell>
        </row>
        <row r="155">
          <cell r="AA155">
            <v>1.051</v>
          </cell>
        </row>
        <row r="155">
          <cell r="AH155" t="str">
            <v>本年预算</v>
          </cell>
        </row>
        <row r="156">
          <cell r="G156" t="str">
            <v>733005</v>
          </cell>
        </row>
        <row r="156">
          <cell r="K156" t="str">
            <v>经费拨款</v>
          </cell>
        </row>
        <row r="156">
          <cell r="N156" t="str">
            <v>基本支出</v>
          </cell>
          <cell r="O156" t="str">
            <v>2100401</v>
          </cell>
        </row>
        <row r="156">
          <cell r="Q156" t="str">
            <v>210</v>
          </cell>
        </row>
        <row r="156">
          <cell r="AA156">
            <v>13</v>
          </cell>
        </row>
        <row r="156">
          <cell r="AH156" t="str">
            <v>本年预算</v>
          </cell>
        </row>
        <row r="157">
          <cell r="G157" t="str">
            <v>733005</v>
          </cell>
        </row>
        <row r="157">
          <cell r="K157" t="str">
            <v>经费拨款</v>
          </cell>
        </row>
        <row r="157">
          <cell r="N157" t="str">
            <v>基本支出</v>
          </cell>
          <cell r="O157" t="str">
            <v>2100401</v>
          </cell>
        </row>
        <row r="157">
          <cell r="Q157" t="str">
            <v>210</v>
          </cell>
        </row>
        <row r="157">
          <cell r="AA157">
            <v>1.8</v>
          </cell>
        </row>
        <row r="157">
          <cell r="AH157" t="str">
            <v>本年预算</v>
          </cell>
        </row>
        <row r="158">
          <cell r="G158" t="str">
            <v>733005</v>
          </cell>
        </row>
        <row r="158">
          <cell r="K158" t="str">
            <v>经费拨款</v>
          </cell>
        </row>
        <row r="158">
          <cell r="N158" t="str">
            <v>基本支出</v>
          </cell>
          <cell r="O158" t="str">
            <v>2100401</v>
          </cell>
        </row>
        <row r="158">
          <cell r="Q158" t="str">
            <v>210</v>
          </cell>
        </row>
        <row r="158">
          <cell r="AA158">
            <v>1.63</v>
          </cell>
        </row>
        <row r="158">
          <cell r="AH158" t="str">
            <v>本年预算</v>
          </cell>
        </row>
        <row r="159">
          <cell r="G159" t="str">
            <v>733005</v>
          </cell>
        </row>
        <row r="159">
          <cell r="K159" t="str">
            <v>经费拨款</v>
          </cell>
        </row>
        <row r="159">
          <cell r="N159" t="str">
            <v>基本支出</v>
          </cell>
          <cell r="O159" t="str">
            <v>2100401</v>
          </cell>
        </row>
        <row r="159">
          <cell r="Q159" t="str">
            <v>210</v>
          </cell>
        </row>
        <row r="159">
          <cell r="AA159">
            <v>1.4</v>
          </cell>
        </row>
        <row r="159">
          <cell r="AH159" t="str">
            <v>本年预算</v>
          </cell>
        </row>
        <row r="160">
          <cell r="G160" t="str">
            <v>733005</v>
          </cell>
        </row>
        <row r="160">
          <cell r="K160" t="str">
            <v>经费拨款</v>
          </cell>
        </row>
        <row r="160">
          <cell r="N160" t="str">
            <v>基本支出</v>
          </cell>
          <cell r="O160" t="str">
            <v>2100401</v>
          </cell>
        </row>
        <row r="160">
          <cell r="Q160" t="str">
            <v>210</v>
          </cell>
        </row>
        <row r="160">
          <cell r="AA160">
            <v>1.63</v>
          </cell>
        </row>
        <row r="160">
          <cell r="AH160" t="str">
            <v>本年预算</v>
          </cell>
        </row>
        <row r="161">
          <cell r="G161" t="str">
            <v>733005</v>
          </cell>
        </row>
        <row r="161">
          <cell r="K161" t="str">
            <v>经费拨款</v>
          </cell>
        </row>
        <row r="161">
          <cell r="N161" t="str">
            <v>基本支出</v>
          </cell>
          <cell r="O161" t="str">
            <v>2100401</v>
          </cell>
        </row>
        <row r="161">
          <cell r="Q161" t="str">
            <v>210</v>
          </cell>
        </row>
        <row r="161">
          <cell r="AA161">
            <v>3.26</v>
          </cell>
        </row>
        <row r="161">
          <cell r="AH161" t="str">
            <v>本年预算</v>
          </cell>
        </row>
        <row r="162">
          <cell r="G162" t="str">
            <v>733005</v>
          </cell>
        </row>
        <row r="162">
          <cell r="K162" t="str">
            <v>经费拨款</v>
          </cell>
        </row>
        <row r="162">
          <cell r="N162" t="str">
            <v>基本支出</v>
          </cell>
          <cell r="O162" t="str">
            <v>2100401</v>
          </cell>
        </row>
        <row r="162">
          <cell r="Q162" t="str">
            <v>210</v>
          </cell>
        </row>
        <row r="162">
          <cell r="AA162">
            <v>46.8</v>
          </cell>
        </row>
        <row r="162">
          <cell r="AH162" t="str">
            <v>本年预算</v>
          </cell>
        </row>
        <row r="163">
          <cell r="G163" t="str">
            <v>733005</v>
          </cell>
        </row>
        <row r="163">
          <cell r="K163" t="str">
            <v>经费拨款</v>
          </cell>
        </row>
        <row r="163">
          <cell r="N163" t="str">
            <v>基本支出</v>
          </cell>
          <cell r="O163" t="str">
            <v>2100401</v>
          </cell>
        </row>
        <row r="163">
          <cell r="Q163" t="str">
            <v>210</v>
          </cell>
        </row>
        <row r="163">
          <cell r="AA163">
            <v>0.006</v>
          </cell>
        </row>
        <row r="163">
          <cell r="AH163" t="str">
            <v>本年预算</v>
          </cell>
        </row>
        <row r="164">
          <cell r="G164" t="str">
            <v>733005</v>
          </cell>
        </row>
        <row r="164">
          <cell r="K164" t="str">
            <v>经费拨款</v>
          </cell>
        </row>
        <row r="164">
          <cell r="N164" t="str">
            <v>基本支出</v>
          </cell>
          <cell r="O164" t="str">
            <v>2100401</v>
          </cell>
        </row>
        <row r="164">
          <cell r="Q164" t="str">
            <v>210</v>
          </cell>
        </row>
        <row r="164">
          <cell r="AA164">
            <v>4.204</v>
          </cell>
        </row>
        <row r="164">
          <cell r="AH164" t="str">
            <v>本年预算</v>
          </cell>
        </row>
        <row r="165">
          <cell r="G165" t="str">
            <v>733005</v>
          </cell>
        </row>
        <row r="165">
          <cell r="K165" t="str">
            <v>经费拨款</v>
          </cell>
        </row>
        <row r="165">
          <cell r="N165" t="str">
            <v>基本支出</v>
          </cell>
          <cell r="O165" t="str">
            <v>2100401</v>
          </cell>
        </row>
        <row r="165">
          <cell r="Q165" t="str">
            <v>210</v>
          </cell>
        </row>
        <row r="165">
          <cell r="AA165">
            <v>108.667</v>
          </cell>
        </row>
        <row r="165">
          <cell r="AH165" t="str">
            <v>本年预算</v>
          </cell>
        </row>
        <row r="166">
          <cell r="G166" t="str">
            <v>733005</v>
          </cell>
        </row>
        <row r="166">
          <cell r="K166" t="str">
            <v>经费拨款</v>
          </cell>
        </row>
        <row r="166">
          <cell r="N166" t="str">
            <v>基本支出</v>
          </cell>
          <cell r="O166" t="str">
            <v>2100401</v>
          </cell>
        </row>
        <row r="166">
          <cell r="Q166" t="str">
            <v>210</v>
          </cell>
        </row>
        <row r="166">
          <cell r="AA166">
            <v>0.631</v>
          </cell>
        </row>
        <row r="166">
          <cell r="AH166" t="str">
            <v>本年预算</v>
          </cell>
        </row>
        <row r="167">
          <cell r="G167" t="str">
            <v>733005</v>
          </cell>
        </row>
        <row r="167">
          <cell r="K167" t="str">
            <v>经费拨款</v>
          </cell>
        </row>
        <row r="167">
          <cell r="N167" t="str">
            <v>基本支出</v>
          </cell>
          <cell r="O167" t="str">
            <v>2100401</v>
          </cell>
        </row>
        <row r="167">
          <cell r="Q167" t="str">
            <v>210</v>
          </cell>
        </row>
        <row r="167">
          <cell r="AA167">
            <v>1</v>
          </cell>
        </row>
        <row r="167">
          <cell r="AH167" t="str">
            <v>本年预算</v>
          </cell>
        </row>
        <row r="168">
          <cell r="G168" t="str">
            <v>733005</v>
          </cell>
        </row>
        <row r="168">
          <cell r="K168" t="str">
            <v>经费拨款</v>
          </cell>
        </row>
        <row r="168">
          <cell r="N168" t="str">
            <v>基本支出</v>
          </cell>
          <cell r="O168" t="str">
            <v>2100401</v>
          </cell>
        </row>
        <row r="168">
          <cell r="Q168" t="str">
            <v>210</v>
          </cell>
        </row>
        <row r="168">
          <cell r="AA168">
            <v>8.618</v>
          </cell>
        </row>
        <row r="168">
          <cell r="AH168" t="str">
            <v>本年预算</v>
          </cell>
        </row>
        <row r="169">
          <cell r="G169" t="str">
            <v>733005</v>
          </cell>
        </row>
        <row r="169">
          <cell r="K169" t="str">
            <v>经费拨款</v>
          </cell>
        </row>
        <row r="169">
          <cell r="N169" t="str">
            <v>基本支出</v>
          </cell>
          <cell r="O169" t="str">
            <v>2100401</v>
          </cell>
        </row>
        <row r="169">
          <cell r="Q169" t="str">
            <v>210</v>
          </cell>
        </row>
        <row r="169">
          <cell r="AA169">
            <v>7.406</v>
          </cell>
        </row>
        <row r="169">
          <cell r="AH169" t="str">
            <v>本年预算</v>
          </cell>
        </row>
        <row r="170">
          <cell r="G170" t="str">
            <v>733005</v>
          </cell>
        </row>
        <row r="170">
          <cell r="K170" t="str">
            <v>经费拨款</v>
          </cell>
        </row>
        <row r="170">
          <cell r="N170" t="str">
            <v>基本支出</v>
          </cell>
          <cell r="O170" t="str">
            <v>2100401</v>
          </cell>
        </row>
        <row r="170">
          <cell r="Q170" t="str">
            <v>210</v>
          </cell>
        </row>
        <row r="170">
          <cell r="AA170">
            <v>0.27</v>
          </cell>
        </row>
        <row r="170">
          <cell r="AH170" t="str">
            <v>本年预算</v>
          </cell>
        </row>
        <row r="171">
          <cell r="G171" t="str">
            <v>733005</v>
          </cell>
        </row>
        <row r="171">
          <cell r="K171" t="str">
            <v>经费拨款</v>
          </cell>
        </row>
        <row r="171">
          <cell r="N171" t="str">
            <v>基本支出</v>
          </cell>
          <cell r="O171" t="str">
            <v>2100401</v>
          </cell>
        </row>
        <row r="171">
          <cell r="Q171" t="str">
            <v>210</v>
          </cell>
        </row>
        <row r="171">
          <cell r="AA171">
            <v>4.024</v>
          </cell>
        </row>
        <row r="171">
          <cell r="AH171" t="str">
            <v>本年预算</v>
          </cell>
        </row>
        <row r="172">
          <cell r="G172" t="str">
            <v>733005</v>
          </cell>
        </row>
        <row r="172">
          <cell r="K172" t="str">
            <v>经费拨款</v>
          </cell>
        </row>
        <row r="172">
          <cell r="N172" t="str">
            <v>基本支出</v>
          </cell>
          <cell r="O172" t="str">
            <v>2100401</v>
          </cell>
        </row>
        <row r="172">
          <cell r="Q172" t="str">
            <v>210</v>
          </cell>
        </row>
        <row r="172">
          <cell r="AA172">
            <v>2.102</v>
          </cell>
        </row>
        <row r="172">
          <cell r="AH172" t="str">
            <v>本年预算</v>
          </cell>
        </row>
        <row r="173">
          <cell r="G173" t="str">
            <v>733005</v>
          </cell>
        </row>
        <row r="173">
          <cell r="K173" t="str">
            <v>经费拨款</v>
          </cell>
        </row>
        <row r="173">
          <cell r="N173" t="str">
            <v>基本支出</v>
          </cell>
          <cell r="O173" t="str">
            <v>2100401</v>
          </cell>
        </row>
        <row r="173">
          <cell r="Q173" t="str">
            <v>210</v>
          </cell>
        </row>
        <row r="173">
          <cell r="AA173">
            <v>8.112</v>
          </cell>
        </row>
        <row r="173">
          <cell r="AH173" t="str">
            <v>本年预算</v>
          </cell>
        </row>
        <row r="174">
          <cell r="G174" t="str">
            <v>733005</v>
          </cell>
        </row>
        <row r="174">
          <cell r="K174" t="str">
            <v>经费拨款</v>
          </cell>
        </row>
        <row r="174">
          <cell r="N174" t="str">
            <v>基本支出</v>
          </cell>
          <cell r="O174" t="str">
            <v>2100401</v>
          </cell>
        </row>
        <row r="174">
          <cell r="Q174" t="str">
            <v>210</v>
          </cell>
        </row>
        <row r="174">
          <cell r="AA174">
            <v>43.368</v>
          </cell>
        </row>
        <row r="174">
          <cell r="AH174" t="str">
            <v>本年预算</v>
          </cell>
        </row>
        <row r="175">
          <cell r="G175" t="str">
            <v>733005</v>
          </cell>
        </row>
        <row r="175">
          <cell r="K175" t="str">
            <v>经费拨款</v>
          </cell>
        </row>
        <row r="175">
          <cell r="N175" t="str">
            <v>基本支出</v>
          </cell>
          <cell r="O175" t="str">
            <v>2100401</v>
          </cell>
        </row>
        <row r="175">
          <cell r="Q175" t="str">
            <v>210</v>
          </cell>
        </row>
        <row r="175">
          <cell r="AA175">
            <v>67.6</v>
          </cell>
        </row>
        <row r="175">
          <cell r="AH175" t="str">
            <v>本年预算</v>
          </cell>
        </row>
        <row r="176">
          <cell r="G176" t="str">
            <v>733005</v>
          </cell>
        </row>
        <row r="176">
          <cell r="K176" t="str">
            <v>经费拨款</v>
          </cell>
        </row>
        <row r="176">
          <cell r="N176" t="str">
            <v>基本支出</v>
          </cell>
          <cell r="O176" t="str">
            <v>2101102</v>
          </cell>
        </row>
        <row r="176">
          <cell r="Q176" t="str">
            <v>210</v>
          </cell>
        </row>
        <row r="176">
          <cell r="AA176">
            <v>1.051</v>
          </cell>
        </row>
        <row r="176">
          <cell r="AH176" t="str">
            <v>本年预算</v>
          </cell>
        </row>
        <row r="177">
          <cell r="G177" t="str">
            <v>733005</v>
          </cell>
        </row>
        <row r="177">
          <cell r="K177" t="str">
            <v>经费拨款</v>
          </cell>
        </row>
        <row r="177">
          <cell r="N177" t="str">
            <v>基本支出</v>
          </cell>
          <cell r="O177" t="str">
            <v>2101102</v>
          </cell>
        </row>
        <row r="177">
          <cell r="Q177" t="str">
            <v>210</v>
          </cell>
        </row>
        <row r="177">
          <cell r="AA177">
            <v>3.153</v>
          </cell>
        </row>
        <row r="177">
          <cell r="AH177" t="str">
            <v>本年预算</v>
          </cell>
        </row>
        <row r="178">
          <cell r="G178" t="str">
            <v>733005</v>
          </cell>
        </row>
        <row r="178">
          <cell r="K178" t="str">
            <v>经费拨款</v>
          </cell>
        </row>
        <row r="178">
          <cell r="N178" t="str">
            <v>基本支出</v>
          </cell>
          <cell r="O178" t="str">
            <v>2101102</v>
          </cell>
        </row>
        <row r="178">
          <cell r="Q178" t="str">
            <v>210</v>
          </cell>
        </row>
        <row r="178">
          <cell r="AA178">
            <v>16.815</v>
          </cell>
        </row>
        <row r="178">
          <cell r="AH178" t="str">
            <v>本年预算</v>
          </cell>
        </row>
        <row r="179">
          <cell r="G179" t="str">
            <v>733005</v>
          </cell>
        </row>
        <row r="179">
          <cell r="K179" t="str">
            <v>经费拨款</v>
          </cell>
        </row>
        <row r="179">
          <cell r="N179" t="str">
            <v>基本支出</v>
          </cell>
          <cell r="O179" t="str">
            <v>2101102</v>
          </cell>
        </row>
        <row r="179">
          <cell r="Q179" t="str">
            <v>210</v>
          </cell>
        </row>
        <row r="179">
          <cell r="AA179">
            <v>3.6</v>
          </cell>
        </row>
        <row r="179">
          <cell r="AH179" t="str">
            <v>本年预算</v>
          </cell>
        </row>
        <row r="180">
          <cell r="G180" t="str">
            <v>733005</v>
          </cell>
        </row>
        <row r="180">
          <cell r="K180" t="str">
            <v>经费拨款</v>
          </cell>
        </row>
        <row r="180">
          <cell r="N180" t="str">
            <v>基本支出</v>
          </cell>
          <cell r="O180" t="str">
            <v>2101102</v>
          </cell>
        </row>
        <row r="180">
          <cell r="Q180" t="str">
            <v>210</v>
          </cell>
        </row>
        <row r="180">
          <cell r="AA180">
            <v>4.16</v>
          </cell>
        </row>
        <row r="180">
          <cell r="AH180" t="str">
            <v>本年预算</v>
          </cell>
        </row>
        <row r="181">
          <cell r="G181" t="str">
            <v>733005</v>
          </cell>
        </row>
        <row r="181">
          <cell r="K181" t="str">
            <v>经费拨款</v>
          </cell>
        </row>
        <row r="181">
          <cell r="N181" t="str">
            <v>基本支出</v>
          </cell>
          <cell r="O181" t="str">
            <v>2210201</v>
          </cell>
        </row>
        <row r="181">
          <cell r="Q181" t="str">
            <v>221</v>
          </cell>
        </row>
        <row r="181">
          <cell r="AA181">
            <v>25.222</v>
          </cell>
        </row>
        <row r="181">
          <cell r="AH181" t="str">
            <v>本年预算</v>
          </cell>
        </row>
        <row r="182">
          <cell r="G182" t="str">
            <v>733006</v>
          </cell>
        </row>
        <row r="182">
          <cell r="K182" t="str">
            <v>经费拨款</v>
          </cell>
        </row>
        <row r="182">
          <cell r="N182" t="str">
            <v>基本支出</v>
          </cell>
          <cell r="O182" t="str">
            <v>2080505</v>
          </cell>
        </row>
        <row r="182">
          <cell r="Q182" t="str">
            <v>208</v>
          </cell>
        </row>
        <row r="182">
          <cell r="AA182">
            <v>9.584</v>
          </cell>
        </row>
        <row r="182">
          <cell r="AH182" t="str">
            <v>本年预算</v>
          </cell>
        </row>
        <row r="183">
          <cell r="G183" t="str">
            <v>733006</v>
          </cell>
        </row>
        <row r="183">
          <cell r="K183" t="str">
            <v>经费拨款</v>
          </cell>
        </row>
        <row r="183">
          <cell r="N183" t="str">
            <v>基本支出</v>
          </cell>
          <cell r="O183" t="str">
            <v>2080506</v>
          </cell>
        </row>
        <row r="183">
          <cell r="Q183" t="str">
            <v>208</v>
          </cell>
        </row>
        <row r="183">
          <cell r="AA183">
            <v>4.792</v>
          </cell>
        </row>
        <row r="183">
          <cell r="AH183" t="str">
            <v>本年预算</v>
          </cell>
        </row>
        <row r="184">
          <cell r="G184" t="str">
            <v>733006</v>
          </cell>
        </row>
        <row r="184">
          <cell r="K184" t="str">
            <v>经费拨款</v>
          </cell>
        </row>
        <row r="184">
          <cell r="N184" t="str">
            <v>基本支出</v>
          </cell>
          <cell r="O184" t="str">
            <v>2100406</v>
          </cell>
        </row>
        <row r="184">
          <cell r="Q184" t="str">
            <v>210</v>
          </cell>
        </row>
        <row r="184">
          <cell r="AA184">
            <v>29.971</v>
          </cell>
        </row>
        <row r="184">
          <cell r="AH184" t="str">
            <v>本年预算</v>
          </cell>
        </row>
        <row r="185">
          <cell r="G185" t="str">
            <v>733006</v>
          </cell>
        </row>
        <row r="185">
          <cell r="K185" t="str">
            <v>经费拨款</v>
          </cell>
        </row>
        <row r="185">
          <cell r="N185" t="str">
            <v>基本支出</v>
          </cell>
          <cell r="O185" t="str">
            <v>2100406</v>
          </cell>
        </row>
        <row r="185">
          <cell r="Q185" t="str">
            <v>210</v>
          </cell>
        </row>
        <row r="185">
          <cell r="AA185">
            <v>2.4</v>
          </cell>
        </row>
        <row r="185">
          <cell r="AH185" t="str">
            <v>本年预算</v>
          </cell>
        </row>
        <row r="186">
          <cell r="G186" t="str">
            <v>733006</v>
          </cell>
        </row>
        <row r="186">
          <cell r="K186" t="str">
            <v>经费拨款</v>
          </cell>
        </row>
        <row r="186">
          <cell r="N186" t="str">
            <v>基本支出</v>
          </cell>
          <cell r="O186" t="str">
            <v>2100406</v>
          </cell>
        </row>
        <row r="186">
          <cell r="Q186" t="str">
            <v>210</v>
          </cell>
        </row>
        <row r="186">
          <cell r="AA186">
            <v>0.18</v>
          </cell>
        </row>
        <row r="186">
          <cell r="AH186" t="str">
            <v>本年预算</v>
          </cell>
        </row>
        <row r="187">
          <cell r="G187" t="str">
            <v>733006</v>
          </cell>
        </row>
        <row r="187">
          <cell r="K187" t="str">
            <v>经费拨款</v>
          </cell>
        </row>
        <row r="187">
          <cell r="N187" t="str">
            <v>基本支出</v>
          </cell>
          <cell r="O187" t="str">
            <v>2100406</v>
          </cell>
        </row>
        <row r="187">
          <cell r="Q187" t="str">
            <v>210</v>
          </cell>
        </row>
        <row r="187">
          <cell r="AA187">
            <v>2.496</v>
          </cell>
        </row>
        <row r="187">
          <cell r="AH187" t="str">
            <v>本年预算</v>
          </cell>
        </row>
        <row r="188">
          <cell r="G188" t="str">
            <v>733006</v>
          </cell>
        </row>
        <row r="188">
          <cell r="K188" t="str">
            <v>经费拨款</v>
          </cell>
        </row>
        <row r="188">
          <cell r="N188" t="str">
            <v>基本支出</v>
          </cell>
          <cell r="O188" t="str">
            <v>2100406</v>
          </cell>
        </row>
        <row r="188">
          <cell r="Q188" t="str">
            <v>210</v>
          </cell>
        </row>
        <row r="188">
          <cell r="AA188">
            <v>0.899</v>
          </cell>
        </row>
        <row r="188">
          <cell r="AH188" t="str">
            <v>本年预算</v>
          </cell>
        </row>
        <row r="189">
          <cell r="G189" t="str">
            <v>733006</v>
          </cell>
        </row>
        <row r="189">
          <cell r="K189" t="str">
            <v>经费拨款</v>
          </cell>
        </row>
        <row r="189">
          <cell r="N189" t="str">
            <v>基本支出</v>
          </cell>
          <cell r="O189" t="str">
            <v>2100406</v>
          </cell>
        </row>
        <row r="189">
          <cell r="Q189" t="str">
            <v>210</v>
          </cell>
        </row>
        <row r="189">
          <cell r="AA189">
            <v>1.07</v>
          </cell>
        </row>
        <row r="189">
          <cell r="AH189" t="str">
            <v>本年预算</v>
          </cell>
        </row>
        <row r="190">
          <cell r="G190" t="str">
            <v>733006</v>
          </cell>
        </row>
        <row r="190">
          <cell r="K190" t="str">
            <v>经费拨款</v>
          </cell>
        </row>
        <row r="190">
          <cell r="N190" t="str">
            <v>基本支出</v>
          </cell>
          <cell r="O190" t="str">
            <v>2100406</v>
          </cell>
        </row>
        <row r="190">
          <cell r="Q190" t="str">
            <v>210</v>
          </cell>
        </row>
        <row r="190">
          <cell r="AA190">
            <v>4.8</v>
          </cell>
        </row>
        <row r="190">
          <cell r="AH190" t="str">
            <v>本年预算</v>
          </cell>
        </row>
        <row r="191">
          <cell r="G191" t="str">
            <v>733006</v>
          </cell>
        </row>
        <row r="191">
          <cell r="K191" t="str">
            <v>经费拨款</v>
          </cell>
        </row>
        <row r="191">
          <cell r="N191" t="str">
            <v>基本支出</v>
          </cell>
          <cell r="O191" t="str">
            <v>2100406</v>
          </cell>
        </row>
        <row r="191">
          <cell r="Q191" t="str">
            <v>210</v>
          </cell>
        </row>
        <row r="191">
          <cell r="AA191">
            <v>8.579</v>
          </cell>
        </row>
        <row r="191">
          <cell r="AH191" t="str">
            <v>本年预算</v>
          </cell>
        </row>
        <row r="192">
          <cell r="G192" t="str">
            <v>733006</v>
          </cell>
        </row>
        <row r="192">
          <cell r="K192" t="str">
            <v>经费拨款</v>
          </cell>
        </row>
        <row r="192">
          <cell r="N192" t="str">
            <v>基本支出</v>
          </cell>
          <cell r="O192" t="str">
            <v>2100406</v>
          </cell>
        </row>
        <row r="192">
          <cell r="Q192" t="str">
            <v>210</v>
          </cell>
        </row>
        <row r="192">
          <cell r="AA192">
            <v>0.45</v>
          </cell>
        </row>
        <row r="192">
          <cell r="AH192" t="str">
            <v>本年预算</v>
          </cell>
        </row>
        <row r="193">
          <cell r="G193" t="str">
            <v>733006</v>
          </cell>
        </row>
        <row r="193">
          <cell r="K193" t="str">
            <v>经费拨款</v>
          </cell>
        </row>
        <row r="193">
          <cell r="N193" t="str">
            <v>基本支出</v>
          </cell>
          <cell r="O193" t="str">
            <v>2100406</v>
          </cell>
        </row>
        <row r="193">
          <cell r="Q193" t="str">
            <v>210</v>
          </cell>
        </row>
        <row r="193">
          <cell r="AA193">
            <v>1.198</v>
          </cell>
        </row>
        <row r="193">
          <cell r="AH193" t="str">
            <v>本年预算</v>
          </cell>
        </row>
        <row r="194">
          <cell r="G194" t="str">
            <v>733006</v>
          </cell>
        </row>
        <row r="194">
          <cell r="K194" t="str">
            <v>经费拨款</v>
          </cell>
        </row>
        <row r="194">
          <cell r="N194" t="str">
            <v>基本支出</v>
          </cell>
          <cell r="O194" t="str">
            <v>2100406</v>
          </cell>
        </row>
        <row r="194">
          <cell r="Q194" t="str">
            <v>210</v>
          </cell>
        </row>
        <row r="194">
          <cell r="AA194">
            <v>6</v>
          </cell>
        </row>
        <row r="194">
          <cell r="AH194" t="str">
            <v>本年预算</v>
          </cell>
        </row>
        <row r="195">
          <cell r="G195" t="str">
            <v>733006</v>
          </cell>
        </row>
        <row r="195">
          <cell r="K195" t="str">
            <v>经费拨款</v>
          </cell>
        </row>
        <row r="195">
          <cell r="N195" t="str">
            <v>基本支出</v>
          </cell>
          <cell r="O195" t="str">
            <v>2100406</v>
          </cell>
        </row>
        <row r="195">
          <cell r="Q195" t="str">
            <v>210</v>
          </cell>
        </row>
        <row r="195">
          <cell r="AA195">
            <v>0.4</v>
          </cell>
        </row>
        <row r="195">
          <cell r="AH195" t="str">
            <v>本年预算</v>
          </cell>
        </row>
        <row r="196">
          <cell r="G196" t="str">
            <v>733006</v>
          </cell>
        </row>
        <row r="196">
          <cell r="K196" t="str">
            <v>经费拨款</v>
          </cell>
        </row>
        <row r="196">
          <cell r="N196" t="str">
            <v>基本支出</v>
          </cell>
          <cell r="O196" t="str">
            <v>2100406</v>
          </cell>
        </row>
        <row r="196">
          <cell r="Q196" t="str">
            <v>210</v>
          </cell>
        </row>
        <row r="196">
          <cell r="AA196">
            <v>1</v>
          </cell>
        </row>
        <row r="196">
          <cell r="AH196" t="str">
            <v>本年预算</v>
          </cell>
        </row>
        <row r="197">
          <cell r="G197" t="str">
            <v>733006</v>
          </cell>
        </row>
        <row r="197">
          <cell r="K197" t="str">
            <v>经费拨款</v>
          </cell>
        </row>
        <row r="197">
          <cell r="N197" t="str">
            <v>基本支出</v>
          </cell>
          <cell r="O197" t="str">
            <v>2100406</v>
          </cell>
        </row>
        <row r="197">
          <cell r="Q197" t="str">
            <v>210</v>
          </cell>
        </row>
        <row r="197">
          <cell r="AA197">
            <v>4</v>
          </cell>
        </row>
        <row r="197">
          <cell r="AH197" t="str">
            <v>本年预算</v>
          </cell>
        </row>
        <row r="198">
          <cell r="G198" t="str">
            <v>733006</v>
          </cell>
        </row>
        <row r="198">
          <cell r="K198" t="str">
            <v>经费拨款</v>
          </cell>
        </row>
        <row r="198">
          <cell r="N198" t="str">
            <v>基本支出</v>
          </cell>
          <cell r="O198" t="str">
            <v>2100406</v>
          </cell>
        </row>
        <row r="198">
          <cell r="Q198" t="str">
            <v>210</v>
          </cell>
        </row>
        <row r="198">
          <cell r="AA198">
            <v>0.13</v>
          </cell>
        </row>
        <row r="198">
          <cell r="AH198" t="str">
            <v>本年预算</v>
          </cell>
        </row>
        <row r="199">
          <cell r="G199" t="str">
            <v>733006</v>
          </cell>
        </row>
        <row r="199">
          <cell r="K199" t="str">
            <v>经费拨款</v>
          </cell>
        </row>
        <row r="199">
          <cell r="N199" t="str">
            <v>基本支出</v>
          </cell>
          <cell r="O199" t="str">
            <v>2100406</v>
          </cell>
        </row>
        <row r="199">
          <cell r="Q199" t="str">
            <v>210</v>
          </cell>
        </row>
        <row r="199">
          <cell r="AA199">
            <v>0.2</v>
          </cell>
        </row>
        <row r="199">
          <cell r="AH199" t="str">
            <v>本年预算</v>
          </cell>
        </row>
        <row r="200">
          <cell r="G200" t="str">
            <v>733006</v>
          </cell>
        </row>
        <row r="200">
          <cell r="K200" t="str">
            <v>经费拨款</v>
          </cell>
        </row>
        <row r="200">
          <cell r="N200" t="str">
            <v>基本支出</v>
          </cell>
          <cell r="O200" t="str">
            <v>2100406</v>
          </cell>
        </row>
        <row r="200">
          <cell r="Q200" t="str">
            <v>210</v>
          </cell>
        </row>
        <row r="200">
          <cell r="AA200">
            <v>0.45</v>
          </cell>
        </row>
        <row r="200">
          <cell r="AH200" t="str">
            <v>本年预算</v>
          </cell>
        </row>
        <row r="201">
          <cell r="G201" t="str">
            <v>733006</v>
          </cell>
        </row>
        <row r="201">
          <cell r="K201" t="str">
            <v>经费拨款</v>
          </cell>
        </row>
        <row r="201">
          <cell r="N201" t="str">
            <v>基本支出</v>
          </cell>
          <cell r="O201" t="str">
            <v>2100406</v>
          </cell>
        </row>
        <row r="201">
          <cell r="Q201" t="str">
            <v>210</v>
          </cell>
        </row>
        <row r="201">
          <cell r="AA201">
            <v>14.4</v>
          </cell>
        </row>
        <row r="201">
          <cell r="AH201" t="str">
            <v>本年预算</v>
          </cell>
        </row>
        <row r="202">
          <cell r="G202" t="str">
            <v>733006</v>
          </cell>
        </row>
        <row r="202">
          <cell r="K202" t="str">
            <v>经费拨款</v>
          </cell>
        </row>
        <row r="202">
          <cell r="N202" t="str">
            <v>基本支出</v>
          </cell>
          <cell r="O202" t="str">
            <v>2100406</v>
          </cell>
        </row>
        <row r="202">
          <cell r="Q202" t="str">
            <v>210</v>
          </cell>
        </row>
        <row r="202">
          <cell r="AA202">
            <v>0.301</v>
          </cell>
        </row>
        <row r="202">
          <cell r="AH202" t="str">
            <v>本年预算</v>
          </cell>
        </row>
        <row r="203">
          <cell r="G203" t="str">
            <v>733006</v>
          </cell>
        </row>
        <row r="203">
          <cell r="K203" t="str">
            <v>经费拨款</v>
          </cell>
        </row>
        <row r="203">
          <cell r="N203" t="str">
            <v>基本支出</v>
          </cell>
          <cell r="O203" t="str">
            <v>2100406</v>
          </cell>
        </row>
        <row r="203">
          <cell r="Q203" t="str">
            <v>210</v>
          </cell>
        </row>
        <row r="203">
          <cell r="AA203">
            <v>0.599</v>
          </cell>
        </row>
        <row r="203">
          <cell r="AH203" t="str">
            <v>本年预算</v>
          </cell>
        </row>
        <row r="204">
          <cell r="G204" t="str">
            <v>733006</v>
          </cell>
        </row>
        <row r="204">
          <cell r="K204" t="str">
            <v>经费拨款</v>
          </cell>
        </row>
        <row r="204">
          <cell r="N204" t="str">
            <v>基本支出</v>
          </cell>
          <cell r="O204" t="str">
            <v>2100406</v>
          </cell>
        </row>
        <row r="204">
          <cell r="Q204" t="str">
            <v>210</v>
          </cell>
        </row>
        <row r="204">
          <cell r="AA204">
            <v>1.334</v>
          </cell>
        </row>
        <row r="204">
          <cell r="AH204" t="str">
            <v>本年预算</v>
          </cell>
        </row>
        <row r="205">
          <cell r="G205" t="str">
            <v>733006</v>
          </cell>
        </row>
        <row r="205">
          <cell r="K205" t="str">
            <v>经费拨款</v>
          </cell>
        </row>
        <row r="205">
          <cell r="N205" t="str">
            <v>基本支出</v>
          </cell>
          <cell r="O205" t="str">
            <v>2100406</v>
          </cell>
        </row>
        <row r="205">
          <cell r="Q205" t="str">
            <v>210</v>
          </cell>
        </row>
        <row r="205">
          <cell r="AA205">
            <v>13.344</v>
          </cell>
        </row>
        <row r="205">
          <cell r="AH205" t="str">
            <v>本年预算</v>
          </cell>
        </row>
        <row r="206">
          <cell r="G206" t="str">
            <v>733006</v>
          </cell>
        </row>
        <row r="206">
          <cell r="K206" t="str">
            <v>经费拨款</v>
          </cell>
        </row>
        <row r="206">
          <cell r="N206" t="str">
            <v>基本支出</v>
          </cell>
          <cell r="O206" t="str">
            <v>2100406</v>
          </cell>
        </row>
        <row r="206">
          <cell r="Q206" t="str">
            <v>210</v>
          </cell>
        </row>
        <row r="206">
          <cell r="AA206">
            <v>20.8</v>
          </cell>
        </row>
        <row r="206">
          <cell r="AH206" t="str">
            <v>本年预算</v>
          </cell>
        </row>
        <row r="207">
          <cell r="G207" t="str">
            <v>733006</v>
          </cell>
        </row>
        <row r="207">
          <cell r="K207" t="str">
            <v>经费拨款</v>
          </cell>
        </row>
        <row r="207">
          <cell r="N207" t="str">
            <v>基本支出</v>
          </cell>
          <cell r="O207" t="str">
            <v>2101102</v>
          </cell>
        </row>
        <row r="207">
          <cell r="Q207" t="str">
            <v>210</v>
          </cell>
        </row>
        <row r="207">
          <cell r="AA207">
            <v>1.28</v>
          </cell>
        </row>
        <row r="207">
          <cell r="AH207" t="str">
            <v>本年预算</v>
          </cell>
        </row>
        <row r="208">
          <cell r="G208" t="str">
            <v>733006</v>
          </cell>
        </row>
        <row r="208">
          <cell r="K208" t="str">
            <v>经费拨款</v>
          </cell>
        </row>
        <row r="208">
          <cell r="N208" t="str">
            <v>基本支出</v>
          </cell>
          <cell r="O208" t="str">
            <v>2101102</v>
          </cell>
        </row>
        <row r="208">
          <cell r="Q208" t="str">
            <v>210</v>
          </cell>
        </row>
        <row r="208">
          <cell r="AA208">
            <v>0.899</v>
          </cell>
        </row>
        <row r="208">
          <cell r="AH208" t="str">
            <v>本年预算</v>
          </cell>
        </row>
        <row r="209">
          <cell r="G209" t="str">
            <v>733006</v>
          </cell>
        </row>
        <row r="209">
          <cell r="K209" t="str">
            <v>经费拨款</v>
          </cell>
        </row>
        <row r="209">
          <cell r="N209" t="str">
            <v>基本支出</v>
          </cell>
          <cell r="O209" t="str">
            <v>2101102</v>
          </cell>
        </row>
        <row r="209">
          <cell r="Q209" t="str">
            <v>210</v>
          </cell>
        </row>
        <row r="209">
          <cell r="AA209">
            <v>0.8</v>
          </cell>
        </row>
        <row r="209">
          <cell r="AH209" t="str">
            <v>本年预算</v>
          </cell>
        </row>
        <row r="210">
          <cell r="G210" t="str">
            <v>733006</v>
          </cell>
        </row>
        <row r="210">
          <cell r="K210" t="str">
            <v>经费拨款</v>
          </cell>
        </row>
        <row r="210">
          <cell r="N210" t="str">
            <v>基本支出</v>
          </cell>
          <cell r="O210" t="str">
            <v>2101102</v>
          </cell>
        </row>
        <row r="210">
          <cell r="Q210" t="str">
            <v>210</v>
          </cell>
        </row>
        <row r="210">
          <cell r="AA210">
            <v>4.792</v>
          </cell>
        </row>
        <row r="210">
          <cell r="AH210" t="str">
            <v>本年预算</v>
          </cell>
        </row>
        <row r="211">
          <cell r="G211" t="str">
            <v>733006</v>
          </cell>
        </row>
        <row r="211">
          <cell r="K211" t="str">
            <v>经费拨款</v>
          </cell>
        </row>
        <row r="211">
          <cell r="N211" t="str">
            <v>基本支出</v>
          </cell>
          <cell r="O211" t="str">
            <v>2101102</v>
          </cell>
        </row>
        <row r="211">
          <cell r="Q211" t="str">
            <v>210</v>
          </cell>
        </row>
        <row r="211">
          <cell r="AA211">
            <v>0.3</v>
          </cell>
        </row>
        <row r="211">
          <cell r="AH211" t="str">
            <v>本年预算</v>
          </cell>
        </row>
        <row r="212">
          <cell r="G212" t="str">
            <v>733006</v>
          </cell>
        </row>
        <row r="212">
          <cell r="K212" t="str">
            <v>经费拨款</v>
          </cell>
        </row>
        <row r="212">
          <cell r="N212" t="str">
            <v>基本支出</v>
          </cell>
          <cell r="O212" t="str">
            <v>2210201</v>
          </cell>
        </row>
        <row r="212">
          <cell r="Q212" t="str">
            <v>221</v>
          </cell>
        </row>
        <row r="212">
          <cell r="AA212">
            <v>7.188</v>
          </cell>
        </row>
        <row r="212">
          <cell r="AH212" t="str">
            <v>本年预算</v>
          </cell>
        </row>
        <row r="213">
          <cell r="G213" t="str">
            <v>733009</v>
          </cell>
        </row>
        <row r="213">
          <cell r="K213" t="str">
            <v>经费拨款</v>
          </cell>
        </row>
        <row r="213">
          <cell r="N213" t="str">
            <v>基本支出</v>
          </cell>
          <cell r="O213" t="str">
            <v>2080505</v>
          </cell>
        </row>
        <row r="213">
          <cell r="Q213" t="str">
            <v>208</v>
          </cell>
        </row>
        <row r="213">
          <cell r="AA213">
            <v>29.35</v>
          </cell>
        </row>
        <row r="213">
          <cell r="AH213" t="str">
            <v>本年预算</v>
          </cell>
        </row>
        <row r="214">
          <cell r="G214" t="str">
            <v>733009</v>
          </cell>
        </row>
        <row r="214">
          <cell r="K214" t="str">
            <v>经费拨款</v>
          </cell>
        </row>
        <row r="214">
          <cell r="N214" t="str">
            <v>基本支出</v>
          </cell>
          <cell r="O214" t="str">
            <v>2080506</v>
          </cell>
        </row>
        <row r="214">
          <cell r="Q214" t="str">
            <v>208</v>
          </cell>
        </row>
        <row r="214">
          <cell r="AA214">
            <v>14.675</v>
          </cell>
        </row>
        <row r="214">
          <cell r="AH214" t="str">
            <v>本年预算</v>
          </cell>
        </row>
        <row r="215">
          <cell r="G215" t="str">
            <v>733009</v>
          </cell>
        </row>
        <row r="215">
          <cell r="K215" t="str">
            <v>经费拨款</v>
          </cell>
        </row>
        <row r="215">
          <cell r="N215" t="str">
            <v>基本支出</v>
          </cell>
          <cell r="O215" t="str">
            <v>2100403</v>
          </cell>
        </row>
        <row r="215">
          <cell r="Q215" t="str">
            <v>210</v>
          </cell>
        </row>
        <row r="215">
          <cell r="AA215">
            <v>1.834</v>
          </cell>
        </row>
        <row r="215">
          <cell r="AH215" t="str">
            <v>本年预算</v>
          </cell>
        </row>
        <row r="216">
          <cell r="G216" t="str">
            <v>733009</v>
          </cell>
        </row>
        <row r="216">
          <cell r="K216" t="str">
            <v>经费拨款</v>
          </cell>
        </row>
        <row r="216">
          <cell r="N216" t="str">
            <v>基本支出</v>
          </cell>
          <cell r="O216" t="str">
            <v>2100403</v>
          </cell>
        </row>
        <row r="216">
          <cell r="Q216" t="str">
            <v>210</v>
          </cell>
        </row>
        <row r="216">
          <cell r="AA216">
            <v>1</v>
          </cell>
        </row>
        <row r="216">
          <cell r="AH216" t="str">
            <v>本年预算</v>
          </cell>
        </row>
        <row r="217">
          <cell r="G217" t="str">
            <v>733009</v>
          </cell>
        </row>
        <row r="217">
          <cell r="K217" t="str">
            <v>经费拨款</v>
          </cell>
        </row>
        <row r="217">
          <cell r="N217" t="str">
            <v>基本支出</v>
          </cell>
          <cell r="O217" t="str">
            <v>2100403</v>
          </cell>
        </row>
        <row r="217">
          <cell r="Q217" t="str">
            <v>210</v>
          </cell>
        </row>
        <row r="217">
          <cell r="AA217">
            <v>3</v>
          </cell>
        </row>
        <row r="217">
          <cell r="AH217" t="str">
            <v>本年预算</v>
          </cell>
        </row>
        <row r="218">
          <cell r="G218" t="str">
            <v>733009</v>
          </cell>
        </row>
        <row r="218">
          <cell r="K218" t="str">
            <v>经费拨款</v>
          </cell>
        </row>
        <row r="218">
          <cell r="N218" t="str">
            <v>基本支出</v>
          </cell>
          <cell r="O218" t="str">
            <v>2100403</v>
          </cell>
        </row>
        <row r="218">
          <cell r="Q218" t="str">
            <v>210</v>
          </cell>
        </row>
        <row r="218">
          <cell r="AA218">
            <v>1.427</v>
          </cell>
        </row>
        <row r="218">
          <cell r="AH218" t="str">
            <v>本年预算</v>
          </cell>
        </row>
        <row r="219">
          <cell r="G219" t="str">
            <v>733009</v>
          </cell>
        </row>
        <row r="219">
          <cell r="K219" t="str">
            <v>经费拨款</v>
          </cell>
        </row>
        <row r="219">
          <cell r="N219" t="str">
            <v>基本支出</v>
          </cell>
          <cell r="O219" t="str">
            <v>2100403</v>
          </cell>
        </row>
        <row r="219">
          <cell r="Q219" t="str">
            <v>210</v>
          </cell>
        </row>
        <row r="219">
          <cell r="AA219">
            <v>2.853</v>
          </cell>
        </row>
        <row r="219">
          <cell r="AH219" t="str">
            <v>本年预算</v>
          </cell>
        </row>
        <row r="220">
          <cell r="G220" t="str">
            <v>733009</v>
          </cell>
        </row>
        <row r="220">
          <cell r="K220" t="str">
            <v>经费拨款</v>
          </cell>
        </row>
        <row r="220">
          <cell r="N220" t="str">
            <v>基本支出</v>
          </cell>
          <cell r="O220" t="str">
            <v>2100403</v>
          </cell>
        </row>
        <row r="220">
          <cell r="Q220" t="str">
            <v>210</v>
          </cell>
        </row>
        <row r="220">
          <cell r="AA220">
            <v>0.917</v>
          </cell>
        </row>
        <row r="220">
          <cell r="AH220" t="str">
            <v>本年预算</v>
          </cell>
        </row>
        <row r="221">
          <cell r="G221" t="str">
            <v>733009</v>
          </cell>
        </row>
        <row r="221">
          <cell r="K221" t="str">
            <v>经费拨款</v>
          </cell>
        </row>
        <row r="221">
          <cell r="N221" t="str">
            <v>基本支出</v>
          </cell>
          <cell r="O221" t="str">
            <v>2100403</v>
          </cell>
        </row>
        <row r="221">
          <cell r="Q221" t="str">
            <v>210</v>
          </cell>
        </row>
        <row r="221">
          <cell r="AA221">
            <v>0.55</v>
          </cell>
        </row>
        <row r="221">
          <cell r="AH221" t="str">
            <v>本年预算</v>
          </cell>
        </row>
        <row r="222">
          <cell r="G222" t="str">
            <v>733009</v>
          </cell>
        </row>
        <row r="222">
          <cell r="K222" t="str">
            <v>经费拨款</v>
          </cell>
        </row>
        <row r="222">
          <cell r="N222" t="str">
            <v>基本支出</v>
          </cell>
          <cell r="O222" t="str">
            <v>2100403</v>
          </cell>
        </row>
        <row r="222">
          <cell r="Q222" t="str">
            <v>210</v>
          </cell>
        </row>
        <row r="222">
          <cell r="AA222">
            <v>4</v>
          </cell>
        </row>
        <row r="222">
          <cell r="AH222" t="str">
            <v>本年预算</v>
          </cell>
        </row>
        <row r="223">
          <cell r="G223" t="str">
            <v>733009</v>
          </cell>
        </row>
        <row r="223">
          <cell r="K223" t="str">
            <v>经费拨款</v>
          </cell>
        </row>
        <row r="223">
          <cell r="N223" t="str">
            <v>基本支出</v>
          </cell>
          <cell r="O223" t="str">
            <v>2100403</v>
          </cell>
        </row>
        <row r="223">
          <cell r="Q223" t="str">
            <v>210</v>
          </cell>
        </row>
        <row r="223">
          <cell r="AA223">
            <v>25.355</v>
          </cell>
        </row>
        <row r="223">
          <cell r="AH223" t="str">
            <v>本年预算</v>
          </cell>
        </row>
        <row r="224">
          <cell r="G224" t="str">
            <v>733009</v>
          </cell>
        </row>
        <row r="224">
          <cell r="K224" t="str">
            <v>经费拨款</v>
          </cell>
        </row>
        <row r="224">
          <cell r="N224" t="str">
            <v>基本支出</v>
          </cell>
          <cell r="O224" t="str">
            <v>2100403</v>
          </cell>
        </row>
        <row r="224">
          <cell r="Q224" t="str">
            <v>210</v>
          </cell>
        </row>
        <row r="224">
          <cell r="AA224">
            <v>5.95</v>
          </cell>
        </row>
        <row r="224">
          <cell r="AH224" t="str">
            <v>本年预算</v>
          </cell>
        </row>
        <row r="225">
          <cell r="G225" t="str">
            <v>733009</v>
          </cell>
        </row>
        <row r="225">
          <cell r="K225" t="str">
            <v>经费拨款</v>
          </cell>
        </row>
        <row r="225">
          <cell r="N225" t="str">
            <v>基本支出</v>
          </cell>
          <cell r="O225" t="str">
            <v>2100403</v>
          </cell>
        </row>
        <row r="225">
          <cell r="Q225" t="str">
            <v>210</v>
          </cell>
        </row>
        <row r="225">
          <cell r="AA225">
            <v>3.669</v>
          </cell>
        </row>
        <row r="225">
          <cell r="AH225" t="str">
            <v>本年预算</v>
          </cell>
        </row>
        <row r="226">
          <cell r="G226" t="str">
            <v>733009</v>
          </cell>
        </row>
        <row r="226">
          <cell r="K226" t="str">
            <v>经费拨款</v>
          </cell>
        </row>
        <row r="226">
          <cell r="N226" t="str">
            <v>基本支出</v>
          </cell>
          <cell r="O226" t="str">
            <v>2100403</v>
          </cell>
        </row>
        <row r="226">
          <cell r="Q226" t="str">
            <v>210</v>
          </cell>
        </row>
        <row r="226">
          <cell r="AA226">
            <v>0.012</v>
          </cell>
        </row>
        <row r="226">
          <cell r="AH226" t="str">
            <v>本年预算</v>
          </cell>
        </row>
        <row r="227">
          <cell r="G227" t="str">
            <v>733009</v>
          </cell>
        </row>
        <row r="227">
          <cell r="K227" t="str">
            <v>经费拨款</v>
          </cell>
        </row>
        <row r="227">
          <cell r="N227" t="str">
            <v>基本支出</v>
          </cell>
          <cell r="O227" t="str">
            <v>2100403</v>
          </cell>
        </row>
        <row r="227">
          <cell r="Q227" t="str">
            <v>210</v>
          </cell>
        </row>
        <row r="227">
          <cell r="AA227">
            <v>41.4</v>
          </cell>
        </row>
        <row r="227">
          <cell r="AH227" t="str">
            <v>本年预算</v>
          </cell>
        </row>
        <row r="228">
          <cell r="G228" t="str">
            <v>733009</v>
          </cell>
        </row>
        <row r="228">
          <cell r="K228" t="str">
            <v>经费拨款</v>
          </cell>
        </row>
        <row r="228">
          <cell r="N228" t="str">
            <v>基本支出</v>
          </cell>
          <cell r="O228" t="str">
            <v>2100403</v>
          </cell>
        </row>
        <row r="228">
          <cell r="Q228" t="str">
            <v>210</v>
          </cell>
        </row>
        <row r="228">
          <cell r="AA228">
            <v>95.113</v>
          </cell>
        </row>
        <row r="228">
          <cell r="AH228" t="str">
            <v>本年预算</v>
          </cell>
        </row>
        <row r="229">
          <cell r="G229" t="str">
            <v>733009</v>
          </cell>
        </row>
        <row r="229">
          <cell r="K229" t="str">
            <v>经费拨款</v>
          </cell>
        </row>
        <row r="229">
          <cell r="N229" t="str">
            <v>基本支出</v>
          </cell>
          <cell r="O229" t="str">
            <v>2100403</v>
          </cell>
        </row>
        <row r="229">
          <cell r="Q229" t="str">
            <v>210</v>
          </cell>
        </row>
        <row r="229">
          <cell r="AA229">
            <v>11.5</v>
          </cell>
        </row>
        <row r="229">
          <cell r="AH229" t="str">
            <v>本年预算</v>
          </cell>
        </row>
        <row r="230">
          <cell r="G230" t="str">
            <v>733009</v>
          </cell>
        </row>
        <row r="230">
          <cell r="K230" t="str">
            <v>经费拨款</v>
          </cell>
        </row>
        <row r="230">
          <cell r="N230" t="str">
            <v>基本支出</v>
          </cell>
          <cell r="O230" t="str">
            <v>2100403</v>
          </cell>
        </row>
        <row r="230">
          <cell r="Q230" t="str">
            <v>210</v>
          </cell>
        </row>
        <row r="230">
          <cell r="AA230">
            <v>4</v>
          </cell>
        </row>
        <row r="230">
          <cell r="AH230" t="str">
            <v>本年预算</v>
          </cell>
        </row>
        <row r="231">
          <cell r="G231" t="str">
            <v>733009</v>
          </cell>
        </row>
        <row r="231">
          <cell r="K231" t="str">
            <v>经费拨款</v>
          </cell>
        </row>
        <row r="231">
          <cell r="N231" t="str">
            <v>基本支出</v>
          </cell>
          <cell r="O231" t="str">
            <v>2100403</v>
          </cell>
        </row>
        <row r="231">
          <cell r="Q231" t="str">
            <v>210</v>
          </cell>
        </row>
        <row r="231">
          <cell r="AA231">
            <v>3.808</v>
          </cell>
        </row>
        <row r="231">
          <cell r="AH231" t="str">
            <v>本年预算</v>
          </cell>
        </row>
        <row r="232">
          <cell r="G232" t="str">
            <v>733009</v>
          </cell>
        </row>
        <row r="232">
          <cell r="K232" t="str">
            <v>经费拨款</v>
          </cell>
        </row>
        <row r="232">
          <cell r="N232" t="str">
            <v>基本支出</v>
          </cell>
          <cell r="O232" t="str">
            <v>2100403</v>
          </cell>
        </row>
        <row r="232">
          <cell r="Q232" t="str">
            <v>210</v>
          </cell>
        </row>
        <row r="232">
          <cell r="AA232">
            <v>13.8</v>
          </cell>
        </row>
        <row r="232">
          <cell r="AH232" t="str">
            <v>本年预算</v>
          </cell>
        </row>
        <row r="233">
          <cell r="G233" t="str">
            <v>733009</v>
          </cell>
        </row>
        <row r="233">
          <cell r="K233" t="str">
            <v>经费拨款</v>
          </cell>
        </row>
        <row r="233">
          <cell r="N233" t="str">
            <v>基本支出</v>
          </cell>
          <cell r="O233" t="str">
            <v>2100403</v>
          </cell>
        </row>
        <row r="233">
          <cell r="Q233" t="str">
            <v>210</v>
          </cell>
        </row>
        <row r="233">
          <cell r="AA233">
            <v>1.427</v>
          </cell>
        </row>
        <row r="233">
          <cell r="AH233" t="str">
            <v>本年预算</v>
          </cell>
        </row>
        <row r="234">
          <cell r="G234" t="str">
            <v>733009</v>
          </cell>
        </row>
        <row r="234">
          <cell r="K234" t="str">
            <v>经费拨款</v>
          </cell>
        </row>
        <row r="234">
          <cell r="N234" t="str">
            <v>基本支出</v>
          </cell>
          <cell r="O234" t="str">
            <v>2100403</v>
          </cell>
        </row>
        <row r="234">
          <cell r="Q234" t="str">
            <v>210</v>
          </cell>
        </row>
        <row r="234">
          <cell r="AA234">
            <v>7.176</v>
          </cell>
        </row>
        <row r="234">
          <cell r="AH234" t="str">
            <v>本年预算</v>
          </cell>
        </row>
        <row r="235">
          <cell r="G235" t="str">
            <v>733009</v>
          </cell>
        </row>
        <row r="235">
          <cell r="K235" t="str">
            <v>经费拨款</v>
          </cell>
        </row>
        <row r="235">
          <cell r="N235" t="str">
            <v>基本支出</v>
          </cell>
          <cell r="O235" t="str">
            <v>2100403</v>
          </cell>
        </row>
        <row r="235">
          <cell r="Q235" t="str">
            <v>210</v>
          </cell>
        </row>
        <row r="235">
          <cell r="AA235">
            <v>0.87</v>
          </cell>
        </row>
        <row r="235">
          <cell r="AH235" t="str">
            <v>本年预算</v>
          </cell>
        </row>
        <row r="236">
          <cell r="G236" t="str">
            <v>733009</v>
          </cell>
        </row>
        <row r="236">
          <cell r="K236" t="str">
            <v>经费拨款</v>
          </cell>
        </row>
        <row r="236">
          <cell r="N236" t="str">
            <v>基本支出</v>
          </cell>
          <cell r="O236" t="str">
            <v>2100403</v>
          </cell>
        </row>
        <row r="236">
          <cell r="Q236" t="str">
            <v>210</v>
          </cell>
        </row>
        <row r="236">
          <cell r="AA236">
            <v>59.162</v>
          </cell>
        </row>
        <row r="236">
          <cell r="AH236" t="str">
            <v>本年预算</v>
          </cell>
        </row>
        <row r="237">
          <cell r="G237" t="str">
            <v>733009</v>
          </cell>
        </row>
        <row r="237">
          <cell r="K237" t="str">
            <v>经费拨款</v>
          </cell>
        </row>
        <row r="237">
          <cell r="N237" t="str">
            <v>基本支出</v>
          </cell>
          <cell r="O237" t="str">
            <v>2100403</v>
          </cell>
        </row>
        <row r="237">
          <cell r="Q237" t="str">
            <v>210</v>
          </cell>
        </row>
        <row r="237">
          <cell r="AA237">
            <v>59.8</v>
          </cell>
        </row>
        <row r="237">
          <cell r="AH237" t="str">
            <v>本年预算</v>
          </cell>
        </row>
        <row r="238">
          <cell r="G238" t="str">
            <v>733009</v>
          </cell>
        </row>
        <row r="238">
          <cell r="K238" t="str">
            <v>经费拨款</v>
          </cell>
        </row>
        <row r="238">
          <cell r="N238" t="str">
            <v>基本支出</v>
          </cell>
          <cell r="O238" t="str">
            <v>2100403</v>
          </cell>
        </row>
        <row r="238">
          <cell r="Q238" t="str">
            <v>210</v>
          </cell>
        </row>
        <row r="238">
          <cell r="AA238">
            <v>38.364</v>
          </cell>
        </row>
        <row r="238">
          <cell r="AH238" t="str">
            <v>本年预算</v>
          </cell>
        </row>
        <row r="239">
          <cell r="G239" t="str">
            <v>733009</v>
          </cell>
        </row>
        <row r="239">
          <cell r="K239" t="str">
            <v>经费拨款</v>
          </cell>
        </row>
        <row r="239">
          <cell r="N239" t="str">
            <v>基本支出</v>
          </cell>
          <cell r="O239" t="str">
            <v>2101102</v>
          </cell>
        </row>
        <row r="239">
          <cell r="Q239" t="str">
            <v>210</v>
          </cell>
        </row>
        <row r="239">
          <cell r="AA239">
            <v>0.917</v>
          </cell>
        </row>
        <row r="239">
          <cell r="AH239" t="str">
            <v>本年预算</v>
          </cell>
        </row>
        <row r="240">
          <cell r="G240" t="str">
            <v>733009</v>
          </cell>
        </row>
        <row r="240">
          <cell r="K240" t="str">
            <v>经费拨款</v>
          </cell>
        </row>
        <row r="240">
          <cell r="N240" t="str">
            <v>基本支出</v>
          </cell>
          <cell r="O240" t="str">
            <v>2101102</v>
          </cell>
        </row>
        <row r="240">
          <cell r="Q240" t="str">
            <v>210</v>
          </cell>
        </row>
        <row r="240">
          <cell r="AA240">
            <v>14.675</v>
          </cell>
        </row>
        <row r="240">
          <cell r="AH240" t="str">
            <v>本年预算</v>
          </cell>
        </row>
        <row r="241">
          <cell r="G241" t="str">
            <v>733009</v>
          </cell>
        </row>
        <row r="241">
          <cell r="K241" t="str">
            <v>经费拨款</v>
          </cell>
        </row>
        <row r="241">
          <cell r="N241" t="str">
            <v>基本支出</v>
          </cell>
          <cell r="O241" t="str">
            <v>2101102</v>
          </cell>
        </row>
        <row r="241">
          <cell r="Q241" t="str">
            <v>210</v>
          </cell>
        </row>
        <row r="241">
          <cell r="AA241">
            <v>2.752</v>
          </cell>
        </row>
        <row r="241">
          <cell r="AH241" t="str">
            <v>本年预算</v>
          </cell>
        </row>
        <row r="242">
          <cell r="G242" t="str">
            <v>733009</v>
          </cell>
        </row>
        <row r="242">
          <cell r="K242" t="str">
            <v>经费拨款</v>
          </cell>
        </row>
        <row r="242">
          <cell r="N242" t="str">
            <v>基本支出</v>
          </cell>
          <cell r="O242" t="str">
            <v>2101102</v>
          </cell>
        </row>
        <row r="242">
          <cell r="Q242" t="str">
            <v>210</v>
          </cell>
        </row>
        <row r="242">
          <cell r="AA242">
            <v>3.68</v>
          </cell>
        </row>
        <row r="242">
          <cell r="AH242" t="str">
            <v>本年预算</v>
          </cell>
        </row>
        <row r="243">
          <cell r="G243" t="str">
            <v>733009</v>
          </cell>
        </row>
        <row r="243">
          <cell r="K243" t="str">
            <v>经费拨款</v>
          </cell>
        </row>
        <row r="243">
          <cell r="N243" t="str">
            <v>基本支出</v>
          </cell>
          <cell r="O243" t="str">
            <v>2101102</v>
          </cell>
        </row>
        <row r="243">
          <cell r="Q243" t="str">
            <v>210</v>
          </cell>
        </row>
        <row r="243">
          <cell r="AA243">
            <v>3</v>
          </cell>
        </row>
        <row r="243">
          <cell r="AH243" t="str">
            <v>本年预算</v>
          </cell>
        </row>
        <row r="244">
          <cell r="G244" t="str">
            <v>733009</v>
          </cell>
        </row>
        <row r="244">
          <cell r="K244" t="str">
            <v>经费拨款</v>
          </cell>
        </row>
        <row r="244">
          <cell r="N244" t="str">
            <v>基本支出</v>
          </cell>
          <cell r="O244" t="str">
            <v>2210201</v>
          </cell>
        </row>
        <row r="244">
          <cell r="Q244" t="str">
            <v>221</v>
          </cell>
        </row>
        <row r="244">
          <cell r="AA244">
            <v>22.013</v>
          </cell>
        </row>
        <row r="244">
          <cell r="AH244" t="str">
            <v>本年预算</v>
          </cell>
        </row>
        <row r="245">
          <cell r="G245" t="str">
            <v>733022</v>
          </cell>
        </row>
        <row r="245">
          <cell r="K245" t="str">
            <v>经费拨款</v>
          </cell>
        </row>
        <row r="245">
          <cell r="N245" t="str">
            <v>基本支出</v>
          </cell>
          <cell r="O245" t="str">
            <v>2080501</v>
          </cell>
        </row>
        <row r="245">
          <cell r="Q245" t="str">
            <v>208</v>
          </cell>
        </row>
        <row r="245">
          <cell r="AA245">
            <v>0.052</v>
          </cell>
        </row>
        <row r="245">
          <cell r="AH245" t="str">
            <v>本年预算</v>
          </cell>
        </row>
        <row r="246">
          <cell r="G246" t="str">
            <v>733022</v>
          </cell>
        </row>
        <row r="246">
          <cell r="K246" t="str">
            <v>经费拨款</v>
          </cell>
        </row>
        <row r="246">
          <cell r="N246" t="str">
            <v>基本支出</v>
          </cell>
          <cell r="O246" t="str">
            <v>2080501</v>
          </cell>
        </row>
        <row r="246">
          <cell r="Q246" t="str">
            <v>208</v>
          </cell>
        </row>
        <row r="246">
          <cell r="AA246">
            <v>0.07</v>
          </cell>
        </row>
        <row r="246">
          <cell r="AH246" t="str">
            <v>本年预算</v>
          </cell>
        </row>
        <row r="247">
          <cell r="G247" t="str">
            <v>733022</v>
          </cell>
        </row>
        <row r="247">
          <cell r="K247" t="str">
            <v>经费拨款</v>
          </cell>
        </row>
        <row r="247">
          <cell r="N247" t="str">
            <v>基本支出</v>
          </cell>
          <cell r="O247" t="str">
            <v>2080501</v>
          </cell>
        </row>
        <row r="247">
          <cell r="Q247" t="str">
            <v>208</v>
          </cell>
        </row>
        <row r="247">
          <cell r="AA247">
            <v>0.005</v>
          </cell>
        </row>
        <row r="247">
          <cell r="AH247" t="str">
            <v>本年预算</v>
          </cell>
        </row>
        <row r="248">
          <cell r="G248" t="str">
            <v>733022</v>
          </cell>
        </row>
        <row r="248">
          <cell r="K248" t="str">
            <v>经费拨款</v>
          </cell>
        </row>
        <row r="248">
          <cell r="N248" t="str">
            <v>基本支出</v>
          </cell>
          <cell r="O248" t="str">
            <v>2080501</v>
          </cell>
        </row>
        <row r="248">
          <cell r="Q248" t="str">
            <v>208</v>
          </cell>
        </row>
        <row r="248">
          <cell r="AA248">
            <v>0.14</v>
          </cell>
        </row>
        <row r="248">
          <cell r="AH248" t="str">
            <v>本年预算</v>
          </cell>
        </row>
        <row r="249">
          <cell r="G249" t="str">
            <v>733022</v>
          </cell>
        </row>
        <row r="249">
          <cell r="K249" t="str">
            <v>经费拨款</v>
          </cell>
        </row>
        <row r="249">
          <cell r="N249" t="str">
            <v>基本支出</v>
          </cell>
          <cell r="O249" t="str">
            <v>2080501</v>
          </cell>
        </row>
        <row r="249">
          <cell r="Q249" t="str">
            <v>208</v>
          </cell>
        </row>
        <row r="249">
          <cell r="AA249">
            <v>0.07</v>
          </cell>
        </row>
        <row r="249">
          <cell r="AH249" t="str">
            <v>本年预算</v>
          </cell>
        </row>
        <row r="250">
          <cell r="G250" t="str">
            <v>733022</v>
          </cell>
        </row>
        <row r="250">
          <cell r="K250" t="str">
            <v>经费拨款</v>
          </cell>
        </row>
        <row r="250">
          <cell r="N250" t="str">
            <v>基本支出</v>
          </cell>
          <cell r="O250" t="str">
            <v>2080505</v>
          </cell>
        </row>
        <row r="250">
          <cell r="Q250" t="str">
            <v>208</v>
          </cell>
        </row>
        <row r="250">
          <cell r="AA250">
            <v>4.442</v>
          </cell>
        </row>
        <row r="250">
          <cell r="AH250" t="str">
            <v>本年预算</v>
          </cell>
        </row>
        <row r="251">
          <cell r="G251" t="str">
            <v>733022</v>
          </cell>
        </row>
        <row r="251">
          <cell r="K251" t="str">
            <v>经费拨款</v>
          </cell>
        </row>
        <row r="251">
          <cell r="N251" t="str">
            <v>基本支出</v>
          </cell>
          <cell r="O251" t="str">
            <v>2080506</v>
          </cell>
        </row>
        <row r="251">
          <cell r="Q251" t="str">
            <v>208</v>
          </cell>
        </row>
        <row r="251">
          <cell r="AA251">
            <v>2.221</v>
          </cell>
        </row>
        <row r="251">
          <cell r="AH251" t="str">
            <v>本年预算</v>
          </cell>
        </row>
        <row r="252">
          <cell r="G252" t="str">
            <v>733022</v>
          </cell>
        </row>
        <row r="252">
          <cell r="K252" t="str">
            <v>经费拨款</v>
          </cell>
        </row>
        <row r="252">
          <cell r="N252" t="str">
            <v>基本支出</v>
          </cell>
          <cell r="O252" t="str">
            <v>2100716</v>
          </cell>
        </row>
        <row r="252">
          <cell r="Q252" t="str">
            <v>210</v>
          </cell>
        </row>
        <row r="252">
          <cell r="AA252">
            <v>0.2</v>
          </cell>
        </row>
        <row r="252">
          <cell r="AH252" t="str">
            <v>本年预算</v>
          </cell>
        </row>
        <row r="253">
          <cell r="G253" t="str">
            <v>733022</v>
          </cell>
        </row>
        <row r="253">
          <cell r="K253" t="str">
            <v>经费拨款</v>
          </cell>
        </row>
        <row r="253">
          <cell r="N253" t="str">
            <v>基本支出</v>
          </cell>
          <cell r="O253" t="str">
            <v>2100716</v>
          </cell>
        </row>
        <row r="253">
          <cell r="Q253" t="str">
            <v>210</v>
          </cell>
        </row>
        <row r="253">
          <cell r="AA253">
            <v>0.514</v>
          </cell>
        </row>
        <row r="253">
          <cell r="AH253" t="str">
            <v>本年预算</v>
          </cell>
        </row>
        <row r="254">
          <cell r="G254" t="str">
            <v>733022</v>
          </cell>
        </row>
        <row r="254">
          <cell r="K254" t="str">
            <v>经费拨款</v>
          </cell>
        </row>
        <row r="254">
          <cell r="N254" t="str">
            <v>基本支出</v>
          </cell>
          <cell r="O254" t="str">
            <v>2100716</v>
          </cell>
        </row>
        <row r="254">
          <cell r="Q254" t="str">
            <v>210</v>
          </cell>
        </row>
        <row r="254">
          <cell r="AA254">
            <v>0.6</v>
          </cell>
        </row>
        <row r="254">
          <cell r="AH254" t="str">
            <v>本年预算</v>
          </cell>
        </row>
        <row r="255">
          <cell r="G255" t="str">
            <v>733022</v>
          </cell>
        </row>
        <row r="255">
          <cell r="K255" t="str">
            <v>经费拨款</v>
          </cell>
        </row>
        <row r="255">
          <cell r="N255" t="str">
            <v>基本支出</v>
          </cell>
          <cell r="O255" t="str">
            <v>2100716</v>
          </cell>
        </row>
        <row r="255">
          <cell r="Q255" t="str">
            <v>210</v>
          </cell>
        </row>
        <row r="255">
          <cell r="AA255">
            <v>0.006</v>
          </cell>
        </row>
        <row r="255">
          <cell r="AH255" t="str">
            <v>本年预算</v>
          </cell>
        </row>
        <row r="256">
          <cell r="G256" t="str">
            <v>733022</v>
          </cell>
        </row>
        <row r="256">
          <cell r="K256" t="str">
            <v>经费拨款</v>
          </cell>
        </row>
        <row r="256">
          <cell r="N256" t="str">
            <v>基本支出</v>
          </cell>
          <cell r="O256" t="str">
            <v>2100716</v>
          </cell>
        </row>
        <row r="256">
          <cell r="Q256" t="str">
            <v>210</v>
          </cell>
        </row>
        <row r="256">
          <cell r="AA256">
            <v>2.088</v>
          </cell>
        </row>
        <row r="256">
          <cell r="AH256" t="str">
            <v>本年预算</v>
          </cell>
        </row>
        <row r="257">
          <cell r="G257" t="str">
            <v>733022</v>
          </cell>
        </row>
        <row r="257">
          <cell r="K257" t="str">
            <v>经费拨款</v>
          </cell>
        </row>
        <row r="257">
          <cell r="N257" t="str">
            <v>基本支出</v>
          </cell>
          <cell r="O257" t="str">
            <v>2100716</v>
          </cell>
        </row>
        <row r="257">
          <cell r="Q257" t="str">
            <v>210</v>
          </cell>
        </row>
        <row r="257">
          <cell r="AA257">
            <v>4.1</v>
          </cell>
        </row>
        <row r="257">
          <cell r="AH257" t="str">
            <v>本年预算</v>
          </cell>
        </row>
        <row r="258">
          <cell r="G258" t="str">
            <v>733022</v>
          </cell>
        </row>
        <row r="258">
          <cell r="K258" t="str">
            <v>经费拨款</v>
          </cell>
        </row>
        <row r="258">
          <cell r="N258" t="str">
            <v>基本支出</v>
          </cell>
          <cell r="O258" t="str">
            <v>2100716</v>
          </cell>
        </row>
        <row r="258">
          <cell r="Q258" t="str">
            <v>210</v>
          </cell>
        </row>
        <row r="258">
          <cell r="AA258">
            <v>2</v>
          </cell>
        </row>
        <row r="258">
          <cell r="AH258" t="str">
            <v>本年预算</v>
          </cell>
        </row>
        <row r="259">
          <cell r="G259" t="str">
            <v>733022</v>
          </cell>
        </row>
        <row r="259">
          <cell r="K259" t="str">
            <v>经费拨款</v>
          </cell>
        </row>
        <row r="259">
          <cell r="N259" t="str">
            <v>基本支出</v>
          </cell>
          <cell r="O259" t="str">
            <v>2100716</v>
          </cell>
        </row>
        <row r="259">
          <cell r="Q259" t="str">
            <v>210</v>
          </cell>
        </row>
        <row r="259">
          <cell r="AA259">
            <v>1.248</v>
          </cell>
        </row>
        <row r="259">
          <cell r="AH259" t="str">
            <v>本年预算</v>
          </cell>
        </row>
        <row r="260">
          <cell r="G260" t="str">
            <v>733022</v>
          </cell>
        </row>
        <row r="260">
          <cell r="K260" t="str">
            <v>经费拨款</v>
          </cell>
        </row>
        <row r="260">
          <cell r="N260" t="str">
            <v>基本支出</v>
          </cell>
          <cell r="O260" t="str">
            <v>2100716</v>
          </cell>
        </row>
        <row r="260">
          <cell r="Q260" t="str">
            <v>210</v>
          </cell>
        </row>
        <row r="260">
          <cell r="AA260">
            <v>0.1</v>
          </cell>
        </row>
        <row r="260">
          <cell r="AH260" t="str">
            <v>本年预算</v>
          </cell>
        </row>
        <row r="261">
          <cell r="G261" t="str">
            <v>733022</v>
          </cell>
        </row>
        <row r="261">
          <cell r="K261" t="str">
            <v>经费拨款</v>
          </cell>
        </row>
        <row r="261">
          <cell r="N261" t="str">
            <v>基本支出</v>
          </cell>
          <cell r="O261" t="str">
            <v>2100716</v>
          </cell>
        </row>
        <row r="261">
          <cell r="Q261" t="str">
            <v>210</v>
          </cell>
        </row>
        <row r="261">
          <cell r="AA261">
            <v>0.257</v>
          </cell>
        </row>
        <row r="261">
          <cell r="AH261" t="str">
            <v>本年预算</v>
          </cell>
        </row>
        <row r="262">
          <cell r="G262" t="str">
            <v>733022</v>
          </cell>
        </row>
        <row r="262">
          <cell r="K262" t="str">
            <v>经费拨款</v>
          </cell>
        </row>
        <row r="262">
          <cell r="N262" t="str">
            <v>基本支出</v>
          </cell>
          <cell r="O262" t="str">
            <v>2100716</v>
          </cell>
        </row>
        <row r="262">
          <cell r="Q262" t="str">
            <v>210</v>
          </cell>
        </row>
        <row r="262">
          <cell r="AA262">
            <v>7.2</v>
          </cell>
        </row>
        <row r="262">
          <cell r="AH262" t="str">
            <v>本年预算</v>
          </cell>
        </row>
        <row r="263">
          <cell r="G263" t="str">
            <v>733022</v>
          </cell>
        </row>
        <row r="263">
          <cell r="K263" t="str">
            <v>经费拨款</v>
          </cell>
        </row>
        <row r="263">
          <cell r="N263" t="str">
            <v>基本支出</v>
          </cell>
          <cell r="O263" t="str">
            <v>2100716</v>
          </cell>
        </row>
        <row r="263">
          <cell r="Q263" t="str">
            <v>210</v>
          </cell>
        </row>
        <row r="263">
          <cell r="AA263">
            <v>0.204</v>
          </cell>
        </row>
        <row r="263">
          <cell r="AH263" t="str">
            <v>本年预算</v>
          </cell>
        </row>
        <row r="264">
          <cell r="G264" t="str">
            <v>733022</v>
          </cell>
        </row>
        <row r="264">
          <cell r="K264" t="str">
            <v>经费拨款</v>
          </cell>
        </row>
        <row r="264">
          <cell r="N264" t="str">
            <v>基本支出</v>
          </cell>
          <cell r="O264" t="str">
            <v>2100716</v>
          </cell>
        </row>
        <row r="264">
          <cell r="Q264" t="str">
            <v>210</v>
          </cell>
        </row>
        <row r="264">
          <cell r="AA264">
            <v>0.409</v>
          </cell>
        </row>
        <row r="264">
          <cell r="AH264" t="str">
            <v>本年预算</v>
          </cell>
        </row>
        <row r="265">
          <cell r="G265" t="str">
            <v>733022</v>
          </cell>
        </row>
        <row r="265">
          <cell r="K265" t="str">
            <v>经费拨款</v>
          </cell>
        </row>
        <row r="265">
          <cell r="N265" t="str">
            <v>基本支出</v>
          </cell>
          <cell r="O265" t="str">
            <v>2100716</v>
          </cell>
        </row>
        <row r="265">
          <cell r="Q265" t="str">
            <v>210</v>
          </cell>
        </row>
        <row r="265">
          <cell r="AA265">
            <v>12.055</v>
          </cell>
        </row>
        <row r="265">
          <cell r="AH265" t="str">
            <v>本年预算</v>
          </cell>
        </row>
        <row r="266">
          <cell r="G266" t="str">
            <v>733022</v>
          </cell>
        </row>
        <row r="266">
          <cell r="K266" t="str">
            <v>经费拨款</v>
          </cell>
        </row>
        <row r="266">
          <cell r="N266" t="str">
            <v>基本支出</v>
          </cell>
          <cell r="O266" t="str">
            <v>2100716</v>
          </cell>
        </row>
        <row r="266">
          <cell r="Q266" t="str">
            <v>210</v>
          </cell>
        </row>
        <row r="266">
          <cell r="AA266">
            <v>13.62</v>
          </cell>
        </row>
        <row r="266">
          <cell r="AH266" t="str">
            <v>本年预算</v>
          </cell>
        </row>
        <row r="267">
          <cell r="G267" t="str">
            <v>733022</v>
          </cell>
        </row>
        <row r="267">
          <cell r="K267" t="str">
            <v>经费拨款</v>
          </cell>
        </row>
        <row r="267">
          <cell r="N267" t="str">
            <v>基本支出</v>
          </cell>
          <cell r="O267" t="str">
            <v>2100716</v>
          </cell>
        </row>
        <row r="267">
          <cell r="Q267" t="str">
            <v>210</v>
          </cell>
        </row>
        <row r="267">
          <cell r="AA267">
            <v>0.083</v>
          </cell>
        </row>
        <row r="267">
          <cell r="AH267" t="str">
            <v>本年预算</v>
          </cell>
        </row>
        <row r="268">
          <cell r="G268" t="str">
            <v>733022</v>
          </cell>
        </row>
        <row r="268">
          <cell r="K268" t="str">
            <v>经费拨款</v>
          </cell>
        </row>
        <row r="268">
          <cell r="N268" t="str">
            <v>基本支出</v>
          </cell>
          <cell r="O268" t="str">
            <v>2100716</v>
          </cell>
        </row>
        <row r="268">
          <cell r="Q268" t="str">
            <v>210</v>
          </cell>
        </row>
        <row r="268">
          <cell r="AA268">
            <v>0.204</v>
          </cell>
        </row>
        <row r="268">
          <cell r="AH268" t="str">
            <v>本年预算</v>
          </cell>
        </row>
        <row r="269">
          <cell r="G269" t="str">
            <v>733022</v>
          </cell>
        </row>
        <row r="269">
          <cell r="K269" t="str">
            <v>经费拨款</v>
          </cell>
        </row>
        <row r="269">
          <cell r="N269" t="str">
            <v>基本支出</v>
          </cell>
          <cell r="O269" t="str">
            <v>2100716</v>
          </cell>
        </row>
        <row r="269">
          <cell r="Q269" t="str">
            <v>210</v>
          </cell>
        </row>
        <row r="269">
          <cell r="AA269">
            <v>10.4</v>
          </cell>
        </row>
        <row r="269">
          <cell r="AH269" t="str">
            <v>本年预算</v>
          </cell>
        </row>
        <row r="270">
          <cell r="G270" t="str">
            <v>733022</v>
          </cell>
        </row>
        <row r="270">
          <cell r="K270" t="str">
            <v>经费拨款</v>
          </cell>
        </row>
        <row r="270">
          <cell r="N270" t="str">
            <v>基本支出</v>
          </cell>
          <cell r="O270" t="str">
            <v>2100716</v>
          </cell>
        </row>
        <row r="270">
          <cell r="Q270" t="str">
            <v>210</v>
          </cell>
        </row>
        <row r="270">
          <cell r="AA270">
            <v>6.672</v>
          </cell>
        </row>
        <row r="270">
          <cell r="AH270" t="str">
            <v>本年预算</v>
          </cell>
        </row>
        <row r="271">
          <cell r="G271" t="str">
            <v>733022</v>
          </cell>
        </row>
        <row r="271">
          <cell r="K271" t="str">
            <v>经费拨款</v>
          </cell>
        </row>
        <row r="271">
          <cell r="N271" t="str">
            <v>基本支出</v>
          </cell>
          <cell r="O271" t="str">
            <v>2101101</v>
          </cell>
        </row>
        <row r="271">
          <cell r="Q271" t="str">
            <v>210</v>
          </cell>
        </row>
        <row r="271">
          <cell r="AA271">
            <v>2.221</v>
          </cell>
        </row>
        <row r="271">
          <cell r="AH271" t="str">
            <v>本年预算</v>
          </cell>
        </row>
        <row r="272">
          <cell r="G272" t="str">
            <v>733022</v>
          </cell>
        </row>
        <row r="272">
          <cell r="K272" t="str">
            <v>经费拨款</v>
          </cell>
        </row>
        <row r="272">
          <cell r="N272" t="str">
            <v>基本支出</v>
          </cell>
          <cell r="O272" t="str">
            <v>2101101</v>
          </cell>
        </row>
        <row r="272">
          <cell r="Q272" t="str">
            <v>210</v>
          </cell>
        </row>
        <row r="272">
          <cell r="AA272">
            <v>0.416</v>
          </cell>
        </row>
        <row r="272">
          <cell r="AH272" t="str">
            <v>本年预算</v>
          </cell>
        </row>
        <row r="273">
          <cell r="G273" t="str">
            <v>733022</v>
          </cell>
        </row>
        <row r="273">
          <cell r="K273" t="str">
            <v>经费拨款</v>
          </cell>
        </row>
        <row r="273">
          <cell r="N273" t="str">
            <v>基本支出</v>
          </cell>
          <cell r="O273" t="str">
            <v>2101101</v>
          </cell>
        </row>
        <row r="273">
          <cell r="Q273" t="str">
            <v>210</v>
          </cell>
        </row>
        <row r="273">
          <cell r="AA273">
            <v>0.64</v>
          </cell>
        </row>
        <row r="273">
          <cell r="AH273" t="str">
            <v>本年预算</v>
          </cell>
        </row>
        <row r="274">
          <cell r="G274" t="str">
            <v>733022</v>
          </cell>
        </row>
        <row r="274">
          <cell r="K274" t="str">
            <v>经费拨款</v>
          </cell>
        </row>
        <row r="274">
          <cell r="N274" t="str">
            <v>基本支出</v>
          </cell>
          <cell r="O274" t="str">
            <v>2101101</v>
          </cell>
        </row>
        <row r="274">
          <cell r="Q274" t="str">
            <v>210</v>
          </cell>
        </row>
        <row r="274">
          <cell r="AA274">
            <v>0.139</v>
          </cell>
        </row>
        <row r="274">
          <cell r="AH274" t="str">
            <v>本年预算</v>
          </cell>
        </row>
        <row r="275">
          <cell r="G275" t="str">
            <v>733022</v>
          </cell>
        </row>
        <row r="275">
          <cell r="K275" t="str">
            <v>经费拨款</v>
          </cell>
        </row>
        <row r="275">
          <cell r="N275" t="str">
            <v>基本支出</v>
          </cell>
          <cell r="O275" t="str">
            <v>2101101</v>
          </cell>
        </row>
        <row r="275">
          <cell r="Q275" t="str">
            <v>210</v>
          </cell>
        </row>
        <row r="275">
          <cell r="AA275">
            <v>0.2</v>
          </cell>
        </row>
        <row r="275">
          <cell r="AH275" t="str">
            <v>本年预算</v>
          </cell>
        </row>
        <row r="276">
          <cell r="G276" t="str">
            <v>733022</v>
          </cell>
        </row>
        <row r="276">
          <cell r="K276" t="str">
            <v>经费拨款</v>
          </cell>
        </row>
        <row r="276">
          <cell r="N276" t="str">
            <v>基本支出</v>
          </cell>
          <cell r="O276" t="str">
            <v>2210201</v>
          </cell>
        </row>
        <row r="276">
          <cell r="Q276" t="str">
            <v>221</v>
          </cell>
        </row>
        <row r="276">
          <cell r="AA276">
            <v>3.332</v>
          </cell>
        </row>
        <row r="276">
          <cell r="AH276" t="str">
            <v>本年预算</v>
          </cell>
        </row>
        <row r="277">
          <cell r="G277" t="str">
            <v>733001</v>
          </cell>
        </row>
        <row r="277">
          <cell r="K277" t="str">
            <v>经费拨款</v>
          </cell>
        </row>
        <row r="277">
          <cell r="N277" t="str">
            <v>基本支出</v>
          </cell>
          <cell r="O277" t="str">
            <v>2100101</v>
          </cell>
        </row>
        <row r="277">
          <cell r="Q277" t="str">
            <v>210</v>
          </cell>
        </row>
        <row r="277">
          <cell r="AA277">
            <v>15.708</v>
          </cell>
        </row>
        <row r="277">
          <cell r="AH277" t="str">
            <v>本年预算</v>
          </cell>
        </row>
        <row r="278">
          <cell r="G278" t="str">
            <v>733002</v>
          </cell>
        </row>
        <row r="278">
          <cell r="K278" t="str">
            <v>经费拨款</v>
          </cell>
        </row>
        <row r="278">
          <cell r="N278" t="str">
            <v>基本支出</v>
          </cell>
          <cell r="O278" t="str">
            <v>2100402</v>
          </cell>
        </row>
        <row r="278">
          <cell r="Q278" t="str">
            <v>210</v>
          </cell>
        </row>
        <row r="278">
          <cell r="AA278">
            <v>6.24</v>
          </cell>
        </row>
        <row r="278">
          <cell r="AH278" t="str">
            <v>本年预算</v>
          </cell>
        </row>
        <row r="279">
          <cell r="G279" t="str">
            <v>733007</v>
          </cell>
        </row>
        <row r="279">
          <cell r="K279" t="str">
            <v>经费拨款</v>
          </cell>
        </row>
        <row r="279">
          <cell r="N279" t="str">
            <v>基本支出</v>
          </cell>
          <cell r="O279" t="str">
            <v>2080502</v>
          </cell>
        </row>
        <row r="279">
          <cell r="Q279" t="str">
            <v>208</v>
          </cell>
        </row>
        <row r="279">
          <cell r="AA279">
            <v>0.005</v>
          </cell>
        </row>
        <row r="279">
          <cell r="AH279" t="str">
            <v>本年预算</v>
          </cell>
        </row>
        <row r="280">
          <cell r="G280" t="str">
            <v>733007</v>
          </cell>
        </row>
        <row r="280">
          <cell r="K280" t="str">
            <v>经费拨款</v>
          </cell>
        </row>
        <row r="280">
          <cell r="N280" t="str">
            <v>基本支出</v>
          </cell>
          <cell r="O280" t="str">
            <v>2080502</v>
          </cell>
        </row>
        <row r="280">
          <cell r="Q280" t="str">
            <v>208</v>
          </cell>
        </row>
        <row r="280">
          <cell r="AA280">
            <v>0.082</v>
          </cell>
        </row>
        <row r="280">
          <cell r="AH280" t="str">
            <v>本年预算</v>
          </cell>
        </row>
        <row r="281">
          <cell r="G281" t="str">
            <v>733007</v>
          </cell>
        </row>
        <row r="281">
          <cell r="K281" t="str">
            <v>经费拨款</v>
          </cell>
        </row>
        <row r="281">
          <cell r="N281" t="str">
            <v>基本支出</v>
          </cell>
          <cell r="O281" t="str">
            <v>2080502</v>
          </cell>
        </row>
        <row r="281">
          <cell r="Q281" t="str">
            <v>208</v>
          </cell>
        </row>
        <row r="281">
          <cell r="AA281">
            <v>0.427</v>
          </cell>
        </row>
        <row r="281">
          <cell r="AH281" t="str">
            <v>本年预算</v>
          </cell>
        </row>
        <row r="282">
          <cell r="G282" t="str">
            <v>733007</v>
          </cell>
        </row>
        <row r="282">
          <cell r="K282" t="str">
            <v>经费拨款</v>
          </cell>
        </row>
        <row r="282">
          <cell r="N282" t="str">
            <v>基本支出</v>
          </cell>
          <cell r="O282" t="str">
            <v>2080502</v>
          </cell>
        </row>
        <row r="282">
          <cell r="Q282" t="str">
            <v>208</v>
          </cell>
        </row>
        <row r="282">
          <cell r="AA282">
            <v>0.26</v>
          </cell>
        </row>
        <row r="282">
          <cell r="AH282" t="str">
            <v>本年预算</v>
          </cell>
        </row>
        <row r="283">
          <cell r="G283" t="str">
            <v>733007</v>
          </cell>
        </row>
        <row r="283">
          <cell r="K283" t="str">
            <v>经费拨款</v>
          </cell>
        </row>
        <row r="283">
          <cell r="N283" t="str">
            <v>基本支出</v>
          </cell>
          <cell r="O283" t="str">
            <v>2080502</v>
          </cell>
        </row>
        <row r="283">
          <cell r="Q283" t="str">
            <v>208</v>
          </cell>
        </row>
        <row r="283">
          <cell r="AA283">
            <v>12.014</v>
          </cell>
        </row>
        <row r="283">
          <cell r="AH283" t="str">
            <v>本年预算</v>
          </cell>
        </row>
        <row r="284">
          <cell r="G284" t="str">
            <v>733007</v>
          </cell>
        </row>
        <row r="284">
          <cell r="K284" t="str">
            <v>经费拨款</v>
          </cell>
        </row>
        <row r="284">
          <cell r="N284" t="str">
            <v>基本支出</v>
          </cell>
          <cell r="O284" t="str">
            <v>2080502</v>
          </cell>
        </row>
        <row r="284">
          <cell r="Q284" t="str">
            <v>208</v>
          </cell>
        </row>
        <row r="284">
          <cell r="AA284">
            <v>0.1</v>
          </cell>
        </row>
        <row r="284">
          <cell r="AH284" t="str">
            <v>本年预算</v>
          </cell>
        </row>
        <row r="285">
          <cell r="G285" t="str">
            <v>733007</v>
          </cell>
        </row>
        <row r="285">
          <cell r="K285" t="str">
            <v>经费拨款</v>
          </cell>
        </row>
        <row r="285">
          <cell r="N285" t="str">
            <v>基本支出</v>
          </cell>
          <cell r="O285" t="str">
            <v>2080502</v>
          </cell>
        </row>
        <row r="285">
          <cell r="Q285" t="str">
            <v>208</v>
          </cell>
        </row>
        <row r="285">
          <cell r="AA285">
            <v>0.12</v>
          </cell>
        </row>
        <row r="285">
          <cell r="AH285" t="str">
            <v>本年预算</v>
          </cell>
        </row>
        <row r="286">
          <cell r="G286" t="str">
            <v>733007</v>
          </cell>
        </row>
        <row r="286">
          <cell r="K286" t="str">
            <v>经费拨款</v>
          </cell>
        </row>
        <row r="286">
          <cell r="N286" t="str">
            <v>基本支出</v>
          </cell>
          <cell r="O286" t="str">
            <v>2080505</v>
          </cell>
        </row>
        <row r="286">
          <cell r="Q286" t="str">
            <v>208</v>
          </cell>
        </row>
        <row r="286">
          <cell r="AA286">
            <v>495.621</v>
          </cell>
        </row>
        <row r="286">
          <cell r="AH286" t="str">
            <v>本年预算</v>
          </cell>
        </row>
        <row r="287">
          <cell r="G287" t="str">
            <v>733007</v>
          </cell>
        </row>
        <row r="287">
          <cell r="K287" t="str">
            <v>经费拨款</v>
          </cell>
        </row>
        <row r="287">
          <cell r="N287" t="str">
            <v>基本支出</v>
          </cell>
          <cell r="O287" t="str">
            <v>2100201</v>
          </cell>
        </row>
        <row r="287">
          <cell r="Q287" t="str">
            <v>210</v>
          </cell>
        </row>
        <row r="287">
          <cell r="AA287">
            <v>21.1302</v>
          </cell>
        </row>
        <row r="287">
          <cell r="AH287" t="str">
            <v>本年预算</v>
          </cell>
        </row>
        <row r="288">
          <cell r="G288" t="str">
            <v>733007</v>
          </cell>
        </row>
        <row r="288">
          <cell r="K288" t="str">
            <v>经费拨款</v>
          </cell>
        </row>
        <row r="288">
          <cell r="N288" t="str">
            <v>基本支出</v>
          </cell>
          <cell r="O288" t="str">
            <v>2100201</v>
          </cell>
        </row>
        <row r="288">
          <cell r="Q288" t="str">
            <v>210</v>
          </cell>
        </row>
        <row r="288">
          <cell r="AA288">
            <v>569.9395</v>
          </cell>
        </row>
        <row r="288">
          <cell r="AH288" t="str">
            <v>本年预算</v>
          </cell>
        </row>
        <row r="289">
          <cell r="G289" t="str">
            <v>733007</v>
          </cell>
        </row>
        <row r="289">
          <cell r="K289" t="str">
            <v>经费拨款</v>
          </cell>
        </row>
        <row r="289">
          <cell r="N289" t="str">
            <v>基本支出</v>
          </cell>
          <cell r="O289" t="str">
            <v>2100201</v>
          </cell>
        </row>
        <row r="289">
          <cell r="Q289" t="str">
            <v>210</v>
          </cell>
        </row>
        <row r="289">
          <cell r="AA289">
            <v>0.168</v>
          </cell>
        </row>
        <row r="289">
          <cell r="AH289" t="str">
            <v>本年预算</v>
          </cell>
        </row>
        <row r="290">
          <cell r="G290" t="str">
            <v>733007</v>
          </cell>
        </row>
        <row r="290">
          <cell r="K290" t="str">
            <v>经费拨款</v>
          </cell>
        </row>
        <row r="290">
          <cell r="N290" t="str">
            <v>基本支出</v>
          </cell>
          <cell r="O290" t="str">
            <v>2101102</v>
          </cell>
        </row>
        <row r="290">
          <cell r="Q290" t="str">
            <v>210</v>
          </cell>
        </row>
        <row r="290">
          <cell r="AA290">
            <v>33.2</v>
          </cell>
        </row>
        <row r="290">
          <cell r="AH290" t="str">
            <v>本年预算</v>
          </cell>
        </row>
        <row r="291">
          <cell r="G291" t="str">
            <v>733008</v>
          </cell>
        </row>
        <row r="291">
          <cell r="K291" t="str">
            <v>经费拨款</v>
          </cell>
        </row>
        <row r="291">
          <cell r="N291" t="str">
            <v>基本支出</v>
          </cell>
          <cell r="O291" t="str">
            <v>2080505</v>
          </cell>
        </row>
        <row r="291">
          <cell r="Q291" t="str">
            <v>208</v>
          </cell>
        </row>
        <row r="291">
          <cell r="AA291">
            <v>107.673</v>
          </cell>
        </row>
        <row r="291">
          <cell r="AH291" t="str">
            <v>本年预算</v>
          </cell>
        </row>
        <row r="292">
          <cell r="G292" t="str">
            <v>733008</v>
          </cell>
        </row>
        <row r="292">
          <cell r="K292" t="str">
            <v>经费拨款</v>
          </cell>
        </row>
        <row r="292">
          <cell r="N292" t="str">
            <v>基本支出</v>
          </cell>
          <cell r="O292" t="str">
            <v>2100202</v>
          </cell>
        </row>
        <row r="292">
          <cell r="Q292" t="str">
            <v>210</v>
          </cell>
        </row>
        <row r="292">
          <cell r="AA292">
            <v>1.08</v>
          </cell>
        </row>
        <row r="292">
          <cell r="AH292" t="str">
            <v>本年预算</v>
          </cell>
        </row>
        <row r="293">
          <cell r="G293" t="str">
            <v>733008</v>
          </cell>
        </row>
        <row r="293">
          <cell r="K293" t="str">
            <v>经费拨款</v>
          </cell>
        </row>
        <row r="293">
          <cell r="N293" t="str">
            <v>基本支出</v>
          </cell>
          <cell r="O293" t="str">
            <v>2100202</v>
          </cell>
        </row>
        <row r="293">
          <cell r="Q293" t="str">
            <v>210</v>
          </cell>
        </row>
        <row r="293">
          <cell r="AA293">
            <v>0.012</v>
          </cell>
        </row>
        <row r="293">
          <cell r="AH293" t="str">
            <v>本年预算</v>
          </cell>
        </row>
        <row r="294">
          <cell r="G294" t="str">
            <v>733008</v>
          </cell>
        </row>
        <row r="294">
          <cell r="K294" t="str">
            <v>经费拨款</v>
          </cell>
        </row>
        <row r="294">
          <cell r="N294" t="str">
            <v>基本支出</v>
          </cell>
          <cell r="O294" t="str">
            <v>2100202</v>
          </cell>
        </row>
        <row r="294">
          <cell r="Q294" t="str">
            <v>210</v>
          </cell>
        </row>
        <row r="294">
          <cell r="AA294">
            <v>111.362</v>
          </cell>
        </row>
        <row r="294">
          <cell r="AH294" t="str">
            <v>本年预算</v>
          </cell>
        </row>
        <row r="295">
          <cell r="G295" t="str">
            <v>733008</v>
          </cell>
        </row>
        <row r="295">
          <cell r="K295" t="str">
            <v>经费拨款</v>
          </cell>
        </row>
        <row r="295">
          <cell r="N295" t="str">
            <v>基本支出</v>
          </cell>
          <cell r="O295" t="str">
            <v>2100202</v>
          </cell>
        </row>
        <row r="295">
          <cell r="Q295" t="str">
            <v>210</v>
          </cell>
        </row>
        <row r="295">
          <cell r="AA295">
            <v>4.8762</v>
          </cell>
        </row>
        <row r="295">
          <cell r="AH295" t="str">
            <v>本年预算</v>
          </cell>
        </row>
        <row r="296">
          <cell r="G296" t="str">
            <v>733008</v>
          </cell>
        </row>
        <row r="296">
          <cell r="K296" t="str">
            <v>经费拨款</v>
          </cell>
        </row>
        <row r="296">
          <cell r="N296" t="str">
            <v>基本支出</v>
          </cell>
          <cell r="O296" t="str">
            <v>2101102</v>
          </cell>
        </row>
        <row r="296">
          <cell r="Q296" t="str">
            <v>210</v>
          </cell>
        </row>
        <row r="296">
          <cell r="AA296">
            <v>10.4</v>
          </cell>
        </row>
        <row r="296">
          <cell r="AH296" t="str">
            <v>本年预算</v>
          </cell>
        </row>
        <row r="297">
          <cell r="G297" t="str">
            <v>733010</v>
          </cell>
        </row>
        <row r="297">
          <cell r="K297" t="str">
            <v>经费拨款</v>
          </cell>
        </row>
        <row r="297">
          <cell r="N297" t="str">
            <v>基本支出</v>
          </cell>
          <cell r="O297" t="str">
            <v>2080505</v>
          </cell>
        </row>
        <row r="297">
          <cell r="Q297" t="str">
            <v>208</v>
          </cell>
        </row>
        <row r="297">
          <cell r="AA297">
            <v>82.751</v>
          </cell>
        </row>
        <row r="297">
          <cell r="AH297" t="str">
            <v>本年预算</v>
          </cell>
        </row>
        <row r="298">
          <cell r="G298" t="str">
            <v>733010</v>
          </cell>
        </row>
        <row r="298">
          <cell r="K298" t="str">
            <v>经费拨款</v>
          </cell>
        </row>
        <row r="298">
          <cell r="N298" t="str">
            <v>基本支出</v>
          </cell>
          <cell r="O298" t="str">
            <v>2080506</v>
          </cell>
        </row>
        <row r="298">
          <cell r="Q298" t="str">
            <v>208</v>
          </cell>
        </row>
        <row r="298">
          <cell r="AA298">
            <v>24.825</v>
          </cell>
        </row>
        <row r="298">
          <cell r="AH298" t="str">
            <v>本年预算</v>
          </cell>
        </row>
        <row r="299">
          <cell r="G299" t="str">
            <v>733010</v>
          </cell>
        </row>
        <row r="299">
          <cell r="K299" t="str">
            <v>经费拨款</v>
          </cell>
        </row>
        <row r="299">
          <cell r="N299" t="str">
            <v>基本支出</v>
          </cell>
          <cell r="O299" t="str">
            <v>2100301</v>
          </cell>
        </row>
        <row r="299">
          <cell r="Q299" t="str">
            <v>210</v>
          </cell>
        </row>
        <row r="299">
          <cell r="AA299">
            <v>1.553</v>
          </cell>
        </row>
        <row r="299">
          <cell r="AH299" t="str">
            <v>本年预算</v>
          </cell>
        </row>
        <row r="300">
          <cell r="G300" t="str">
            <v>733010</v>
          </cell>
        </row>
        <row r="300">
          <cell r="K300" t="str">
            <v>经费拨款</v>
          </cell>
        </row>
        <row r="300">
          <cell r="N300" t="str">
            <v>基本支出</v>
          </cell>
          <cell r="O300" t="str">
            <v>2100301</v>
          </cell>
        </row>
        <row r="300">
          <cell r="Q300" t="str">
            <v>210</v>
          </cell>
        </row>
        <row r="300">
          <cell r="AA300">
            <v>83.987</v>
          </cell>
        </row>
        <row r="300">
          <cell r="AH300" t="str">
            <v>本年预算</v>
          </cell>
        </row>
        <row r="301">
          <cell r="G301" t="str">
            <v>733010</v>
          </cell>
        </row>
        <row r="301">
          <cell r="K301" t="str">
            <v>经费拨款</v>
          </cell>
        </row>
        <row r="301">
          <cell r="N301" t="str">
            <v>基本支出</v>
          </cell>
          <cell r="O301" t="str">
            <v>2100301</v>
          </cell>
        </row>
        <row r="301">
          <cell r="Q301" t="str">
            <v>210</v>
          </cell>
        </row>
        <row r="301">
          <cell r="AA301">
            <v>0.931</v>
          </cell>
        </row>
        <row r="301">
          <cell r="AH301" t="str">
            <v>本年预算</v>
          </cell>
        </row>
        <row r="302">
          <cell r="G302" t="str">
            <v>733010</v>
          </cell>
        </row>
        <row r="302">
          <cell r="K302" t="str">
            <v>经费拨款</v>
          </cell>
        </row>
        <row r="302">
          <cell r="N302" t="str">
            <v>基本支出</v>
          </cell>
          <cell r="O302" t="str">
            <v>2100301</v>
          </cell>
        </row>
        <row r="302">
          <cell r="Q302" t="str">
            <v>210</v>
          </cell>
        </row>
        <row r="302">
          <cell r="AA302">
            <v>273.949</v>
          </cell>
        </row>
        <row r="302">
          <cell r="AH302" t="str">
            <v>本年预算</v>
          </cell>
        </row>
        <row r="303">
          <cell r="G303" t="str">
            <v>733010</v>
          </cell>
        </row>
        <row r="303">
          <cell r="K303" t="str">
            <v>经费拨款</v>
          </cell>
        </row>
        <row r="303">
          <cell r="N303" t="str">
            <v>基本支出</v>
          </cell>
          <cell r="O303" t="str">
            <v>2100301</v>
          </cell>
        </row>
        <row r="303">
          <cell r="Q303" t="str">
            <v>210</v>
          </cell>
        </row>
        <row r="303">
          <cell r="AA303">
            <v>55.992</v>
          </cell>
        </row>
        <row r="303">
          <cell r="AH303" t="str">
            <v>本年预算</v>
          </cell>
        </row>
        <row r="304">
          <cell r="G304" t="str">
            <v>733010</v>
          </cell>
        </row>
        <row r="304">
          <cell r="K304" t="str">
            <v>经费拨款</v>
          </cell>
        </row>
        <row r="304">
          <cell r="N304" t="str">
            <v>基本支出</v>
          </cell>
          <cell r="O304" t="str">
            <v>2100301</v>
          </cell>
        </row>
        <row r="304">
          <cell r="Q304" t="str">
            <v>210</v>
          </cell>
        </row>
        <row r="304">
          <cell r="AA304">
            <v>9.288</v>
          </cell>
        </row>
        <row r="304">
          <cell r="AH304" t="str">
            <v>本年预算</v>
          </cell>
        </row>
        <row r="305">
          <cell r="G305" t="str">
            <v>733010</v>
          </cell>
        </row>
        <row r="305">
          <cell r="K305" t="str">
            <v>经费拨款</v>
          </cell>
        </row>
        <row r="305">
          <cell r="N305" t="str">
            <v>基本支出</v>
          </cell>
          <cell r="O305" t="str">
            <v>2100301</v>
          </cell>
        </row>
        <row r="305">
          <cell r="Q305" t="str">
            <v>210</v>
          </cell>
        </row>
        <row r="305">
          <cell r="AA305">
            <v>0.012</v>
          </cell>
        </row>
        <row r="305">
          <cell r="AH305" t="str">
            <v>本年预算</v>
          </cell>
        </row>
        <row r="306">
          <cell r="G306" t="str">
            <v>733010</v>
          </cell>
        </row>
        <row r="306">
          <cell r="K306" t="str">
            <v>经费拨款</v>
          </cell>
        </row>
        <row r="306">
          <cell r="N306" t="str">
            <v>基本支出</v>
          </cell>
          <cell r="O306" t="str">
            <v>2101102</v>
          </cell>
        </row>
        <row r="306">
          <cell r="Q306" t="str">
            <v>210</v>
          </cell>
        </row>
        <row r="306">
          <cell r="AA306">
            <v>4</v>
          </cell>
        </row>
        <row r="306">
          <cell r="AH306" t="str">
            <v>本年预算</v>
          </cell>
        </row>
        <row r="307">
          <cell r="G307" t="str">
            <v>733010</v>
          </cell>
        </row>
        <row r="307">
          <cell r="K307" t="str">
            <v>经费拨款</v>
          </cell>
        </row>
        <row r="307">
          <cell r="N307" t="str">
            <v>基本支出</v>
          </cell>
          <cell r="O307" t="str">
            <v>2101102</v>
          </cell>
        </row>
        <row r="307">
          <cell r="Q307" t="str">
            <v>210</v>
          </cell>
        </row>
        <row r="307">
          <cell r="AA307">
            <v>4.655</v>
          </cell>
        </row>
        <row r="307">
          <cell r="AH307" t="str">
            <v>本年预算</v>
          </cell>
        </row>
        <row r="308">
          <cell r="G308" t="str">
            <v>733010</v>
          </cell>
        </row>
        <row r="308">
          <cell r="K308" t="str">
            <v>经费拨款</v>
          </cell>
        </row>
        <row r="308">
          <cell r="N308" t="str">
            <v>基本支出</v>
          </cell>
          <cell r="O308" t="str">
            <v>2101102</v>
          </cell>
        </row>
        <row r="308">
          <cell r="Q308" t="str">
            <v>210</v>
          </cell>
        </row>
        <row r="308">
          <cell r="AA308">
            <v>1.552</v>
          </cell>
        </row>
        <row r="308">
          <cell r="AH308" t="str">
            <v>本年预算</v>
          </cell>
        </row>
        <row r="309">
          <cell r="G309" t="str">
            <v>733010</v>
          </cell>
        </row>
        <row r="309">
          <cell r="K309" t="str">
            <v>经费拨款</v>
          </cell>
        </row>
        <row r="309">
          <cell r="N309" t="str">
            <v>基本支出</v>
          </cell>
          <cell r="O309" t="str">
            <v>2101102</v>
          </cell>
        </row>
        <row r="309">
          <cell r="Q309" t="str">
            <v>210</v>
          </cell>
        </row>
        <row r="309">
          <cell r="AA309">
            <v>24.825</v>
          </cell>
        </row>
        <row r="309">
          <cell r="AH309" t="str">
            <v>本年预算</v>
          </cell>
        </row>
        <row r="310">
          <cell r="G310" t="str">
            <v>733010</v>
          </cell>
        </row>
        <row r="310">
          <cell r="K310" t="str">
            <v>经费拨款</v>
          </cell>
        </row>
        <row r="310">
          <cell r="N310" t="str">
            <v>基本支出</v>
          </cell>
          <cell r="O310" t="str">
            <v>2101102</v>
          </cell>
        </row>
        <row r="310">
          <cell r="Q310" t="str">
            <v>210</v>
          </cell>
        </row>
        <row r="310">
          <cell r="AA310">
            <v>5.76</v>
          </cell>
        </row>
        <row r="310">
          <cell r="AH310" t="str">
            <v>本年预算</v>
          </cell>
        </row>
        <row r="311">
          <cell r="G311" t="str">
            <v>733010</v>
          </cell>
        </row>
        <row r="311">
          <cell r="K311" t="str">
            <v>经费拨款</v>
          </cell>
        </row>
        <row r="311">
          <cell r="N311" t="str">
            <v>基本支出</v>
          </cell>
          <cell r="O311" t="str">
            <v>2210201</v>
          </cell>
        </row>
        <row r="311">
          <cell r="Q311" t="str">
            <v>221</v>
          </cell>
        </row>
        <row r="311">
          <cell r="AA311">
            <v>37.238</v>
          </cell>
        </row>
        <row r="311">
          <cell r="AH311" t="str">
            <v>本年预算</v>
          </cell>
        </row>
        <row r="312">
          <cell r="G312" t="str">
            <v>733011</v>
          </cell>
        </row>
        <row r="312">
          <cell r="K312" t="str">
            <v>经费拨款</v>
          </cell>
        </row>
        <row r="312">
          <cell r="N312" t="str">
            <v>基本支出</v>
          </cell>
          <cell r="O312" t="str">
            <v>2080505</v>
          </cell>
        </row>
        <row r="312">
          <cell r="Q312" t="str">
            <v>208</v>
          </cell>
        </row>
        <row r="312">
          <cell r="AA312">
            <v>40.762</v>
          </cell>
        </row>
        <row r="312">
          <cell r="AH312" t="str">
            <v>本年预算</v>
          </cell>
        </row>
        <row r="313">
          <cell r="G313" t="str">
            <v>733011</v>
          </cell>
        </row>
        <row r="313">
          <cell r="K313" t="str">
            <v>经费拨款</v>
          </cell>
        </row>
        <row r="313">
          <cell r="N313" t="str">
            <v>基本支出</v>
          </cell>
          <cell r="O313" t="str">
            <v>2080506</v>
          </cell>
        </row>
        <row r="313">
          <cell r="Q313" t="str">
            <v>208</v>
          </cell>
        </row>
        <row r="313">
          <cell r="AA313">
            <v>12.229</v>
          </cell>
        </row>
        <row r="313">
          <cell r="AH313" t="str">
            <v>本年预算</v>
          </cell>
        </row>
        <row r="314">
          <cell r="G314" t="str">
            <v>733011</v>
          </cell>
        </row>
        <row r="314">
          <cell r="K314" t="str">
            <v>经费拨款</v>
          </cell>
        </row>
        <row r="314">
          <cell r="N314" t="str">
            <v>基本支出</v>
          </cell>
          <cell r="O314" t="str">
            <v>2100302</v>
          </cell>
        </row>
        <row r="314">
          <cell r="Q314" t="str">
            <v>210</v>
          </cell>
        </row>
        <row r="314">
          <cell r="AA314">
            <v>29.424</v>
          </cell>
        </row>
        <row r="314">
          <cell r="AH314" t="str">
            <v>本年预算</v>
          </cell>
        </row>
        <row r="315">
          <cell r="G315" t="str">
            <v>733011</v>
          </cell>
        </row>
        <row r="315">
          <cell r="K315" t="str">
            <v>经费拨款</v>
          </cell>
        </row>
        <row r="315">
          <cell r="N315" t="str">
            <v>基本支出</v>
          </cell>
          <cell r="O315" t="str">
            <v>2100302</v>
          </cell>
        </row>
        <row r="315">
          <cell r="Q315" t="str">
            <v>210</v>
          </cell>
        </row>
        <row r="315">
          <cell r="AA315">
            <v>0.809</v>
          </cell>
        </row>
        <row r="315">
          <cell r="AH315" t="str">
            <v>本年预算</v>
          </cell>
        </row>
        <row r="316">
          <cell r="G316" t="str">
            <v>733011</v>
          </cell>
        </row>
        <row r="316">
          <cell r="K316" t="str">
            <v>经费拨款</v>
          </cell>
        </row>
        <row r="316">
          <cell r="N316" t="str">
            <v>基本支出</v>
          </cell>
          <cell r="O316" t="str">
            <v>2100302</v>
          </cell>
        </row>
        <row r="316">
          <cell r="Q316" t="str">
            <v>210</v>
          </cell>
        </row>
        <row r="316">
          <cell r="AA316">
            <v>0.066</v>
          </cell>
        </row>
        <row r="316">
          <cell r="AH316" t="str">
            <v>本年预算</v>
          </cell>
        </row>
        <row r="317">
          <cell r="G317" t="str">
            <v>733011</v>
          </cell>
        </row>
        <row r="317">
          <cell r="K317" t="str">
            <v>经费拨款</v>
          </cell>
        </row>
        <row r="317">
          <cell r="N317" t="str">
            <v>基本支出</v>
          </cell>
          <cell r="O317" t="str">
            <v>2100302</v>
          </cell>
        </row>
        <row r="317">
          <cell r="Q317" t="str">
            <v>210</v>
          </cell>
        </row>
        <row r="317">
          <cell r="AA317">
            <v>43.942</v>
          </cell>
        </row>
        <row r="317">
          <cell r="AH317" t="str">
            <v>本年预算</v>
          </cell>
        </row>
        <row r="318">
          <cell r="G318" t="str">
            <v>733011</v>
          </cell>
        </row>
        <row r="318">
          <cell r="K318" t="str">
            <v>经费拨款</v>
          </cell>
        </row>
        <row r="318">
          <cell r="N318" t="str">
            <v>基本支出</v>
          </cell>
          <cell r="O318" t="str">
            <v>2100302</v>
          </cell>
        </row>
        <row r="318">
          <cell r="Q318" t="str">
            <v>210</v>
          </cell>
        </row>
        <row r="318">
          <cell r="AA318">
            <v>126.311</v>
          </cell>
        </row>
        <row r="318">
          <cell r="AH318" t="str">
            <v>本年预算</v>
          </cell>
        </row>
        <row r="319">
          <cell r="G319" t="str">
            <v>733011</v>
          </cell>
        </row>
        <row r="319">
          <cell r="K319" t="str">
            <v>经费拨款</v>
          </cell>
        </row>
        <row r="319">
          <cell r="N319" t="str">
            <v>基本支出</v>
          </cell>
          <cell r="O319" t="str">
            <v>2100302</v>
          </cell>
        </row>
        <row r="319">
          <cell r="Q319" t="str">
            <v>210</v>
          </cell>
        </row>
        <row r="319">
          <cell r="AA319">
            <v>0.459</v>
          </cell>
        </row>
        <row r="319">
          <cell r="AH319" t="str">
            <v>本年预算</v>
          </cell>
        </row>
        <row r="320">
          <cell r="G320" t="str">
            <v>733011</v>
          </cell>
        </row>
        <row r="320">
          <cell r="K320" t="str">
            <v>经费拨款</v>
          </cell>
        </row>
        <row r="320">
          <cell r="N320" t="str">
            <v>基本支出</v>
          </cell>
          <cell r="O320" t="str">
            <v>2100302</v>
          </cell>
        </row>
        <row r="320">
          <cell r="Q320" t="str">
            <v>210</v>
          </cell>
        </row>
        <row r="320">
          <cell r="AA320">
            <v>5.8824</v>
          </cell>
        </row>
        <row r="320">
          <cell r="AH320" t="str">
            <v>本年预算</v>
          </cell>
        </row>
        <row r="321">
          <cell r="G321" t="str">
            <v>733011</v>
          </cell>
        </row>
        <row r="321">
          <cell r="K321" t="str">
            <v>经费拨款</v>
          </cell>
        </row>
        <row r="321">
          <cell r="N321" t="str">
            <v>基本支出</v>
          </cell>
          <cell r="O321" t="str">
            <v>2100302</v>
          </cell>
        </row>
        <row r="321">
          <cell r="Q321" t="str">
            <v>210</v>
          </cell>
        </row>
        <row r="321">
          <cell r="AA321">
            <v>1.74</v>
          </cell>
        </row>
        <row r="321">
          <cell r="AH321" t="str">
            <v>本年预算</v>
          </cell>
        </row>
        <row r="322">
          <cell r="G322" t="str">
            <v>733011</v>
          </cell>
        </row>
        <row r="322">
          <cell r="K322" t="str">
            <v>经费拨款</v>
          </cell>
        </row>
        <row r="322">
          <cell r="N322" t="str">
            <v>基本支出</v>
          </cell>
          <cell r="O322" t="str">
            <v>2100302</v>
          </cell>
        </row>
        <row r="322">
          <cell r="Q322" t="str">
            <v>210</v>
          </cell>
        </row>
        <row r="322">
          <cell r="AA322">
            <v>38.03</v>
          </cell>
        </row>
        <row r="322">
          <cell r="AH322" t="str">
            <v>本年预算</v>
          </cell>
        </row>
        <row r="323">
          <cell r="G323" t="str">
            <v>733011</v>
          </cell>
        </row>
        <row r="323">
          <cell r="K323" t="str">
            <v>经费拨款</v>
          </cell>
        </row>
        <row r="323">
          <cell r="N323" t="str">
            <v>基本支出</v>
          </cell>
          <cell r="O323" t="str">
            <v>2100302</v>
          </cell>
        </row>
        <row r="323">
          <cell r="Q323" t="str">
            <v>210</v>
          </cell>
        </row>
        <row r="323">
          <cell r="AA323">
            <v>59.28</v>
          </cell>
        </row>
        <row r="323">
          <cell r="AH323" t="str">
            <v>本年预算</v>
          </cell>
        </row>
        <row r="324">
          <cell r="G324" t="str">
            <v>733011</v>
          </cell>
        </row>
        <row r="324">
          <cell r="K324" t="str">
            <v>经费拨款</v>
          </cell>
        </row>
        <row r="324">
          <cell r="N324" t="str">
            <v>基本支出</v>
          </cell>
          <cell r="O324" t="str">
            <v>2101102</v>
          </cell>
        </row>
        <row r="324">
          <cell r="Q324" t="str">
            <v>210</v>
          </cell>
        </row>
        <row r="324">
          <cell r="AA324">
            <v>12.229</v>
          </cell>
        </row>
        <row r="324">
          <cell r="AH324" t="str">
            <v>本年预算</v>
          </cell>
        </row>
        <row r="325">
          <cell r="G325" t="str">
            <v>733011</v>
          </cell>
        </row>
        <row r="325">
          <cell r="K325" t="str">
            <v>经费拨款</v>
          </cell>
        </row>
        <row r="325">
          <cell r="N325" t="str">
            <v>基本支出</v>
          </cell>
          <cell r="O325" t="str">
            <v>2101102</v>
          </cell>
        </row>
        <row r="325">
          <cell r="Q325" t="str">
            <v>210</v>
          </cell>
        </row>
        <row r="325">
          <cell r="AA325">
            <v>3.648</v>
          </cell>
        </row>
        <row r="325">
          <cell r="AH325" t="str">
            <v>本年预算</v>
          </cell>
        </row>
        <row r="326">
          <cell r="G326" t="str">
            <v>733011</v>
          </cell>
        </row>
        <row r="326">
          <cell r="K326" t="str">
            <v>经费拨款</v>
          </cell>
        </row>
        <row r="326">
          <cell r="N326" t="str">
            <v>基本支出</v>
          </cell>
          <cell r="O326" t="str">
            <v>2101102</v>
          </cell>
        </row>
        <row r="326">
          <cell r="Q326" t="str">
            <v>210</v>
          </cell>
        </row>
        <row r="326">
          <cell r="AA326">
            <v>4.4</v>
          </cell>
        </row>
        <row r="326">
          <cell r="AH326" t="str">
            <v>本年预算</v>
          </cell>
        </row>
        <row r="327">
          <cell r="G327" t="str">
            <v>733011</v>
          </cell>
        </row>
        <row r="327">
          <cell r="K327" t="str">
            <v>经费拨款</v>
          </cell>
        </row>
        <row r="327">
          <cell r="N327" t="str">
            <v>基本支出</v>
          </cell>
          <cell r="O327" t="str">
            <v>2101102</v>
          </cell>
        </row>
        <row r="327">
          <cell r="Q327" t="str">
            <v>210</v>
          </cell>
        </row>
        <row r="327">
          <cell r="AA327">
            <v>2.293</v>
          </cell>
        </row>
        <row r="327">
          <cell r="AH327" t="str">
            <v>本年预算</v>
          </cell>
        </row>
        <row r="328">
          <cell r="G328" t="str">
            <v>733011</v>
          </cell>
        </row>
        <row r="328">
          <cell r="K328" t="str">
            <v>经费拨款</v>
          </cell>
        </row>
        <row r="328">
          <cell r="N328" t="str">
            <v>基本支出</v>
          </cell>
          <cell r="O328" t="str">
            <v>2101102</v>
          </cell>
        </row>
        <row r="328">
          <cell r="Q328" t="str">
            <v>210</v>
          </cell>
        </row>
        <row r="328">
          <cell r="AA328">
            <v>0.764</v>
          </cell>
        </row>
        <row r="328">
          <cell r="AH328" t="str">
            <v>本年预算</v>
          </cell>
        </row>
        <row r="329">
          <cell r="G329" t="str">
            <v>733011</v>
          </cell>
        </row>
        <row r="329">
          <cell r="K329" t="str">
            <v>经费拨款</v>
          </cell>
        </row>
        <row r="329">
          <cell r="N329" t="str">
            <v>基本支出</v>
          </cell>
          <cell r="O329" t="str">
            <v>2210201</v>
          </cell>
        </row>
        <row r="329">
          <cell r="Q329" t="str">
            <v>221</v>
          </cell>
        </row>
        <row r="329">
          <cell r="AA329">
            <v>18.343</v>
          </cell>
        </row>
        <row r="329">
          <cell r="AH329" t="str">
            <v>本年预算</v>
          </cell>
        </row>
        <row r="330">
          <cell r="G330" t="str">
            <v>733012</v>
          </cell>
        </row>
        <row r="330">
          <cell r="K330" t="str">
            <v>经费拨款</v>
          </cell>
        </row>
        <row r="330">
          <cell r="N330" t="str">
            <v>基本支出</v>
          </cell>
          <cell r="O330" t="str">
            <v>2080505</v>
          </cell>
        </row>
        <row r="330">
          <cell r="Q330" t="str">
            <v>208</v>
          </cell>
        </row>
        <row r="330">
          <cell r="AA330">
            <v>52.148</v>
          </cell>
        </row>
        <row r="330">
          <cell r="AH330" t="str">
            <v>本年预算</v>
          </cell>
        </row>
        <row r="331">
          <cell r="G331" t="str">
            <v>733012</v>
          </cell>
        </row>
        <row r="331">
          <cell r="K331" t="str">
            <v>经费拨款</v>
          </cell>
        </row>
        <row r="331">
          <cell r="N331" t="str">
            <v>基本支出</v>
          </cell>
          <cell r="O331" t="str">
            <v>2080506</v>
          </cell>
        </row>
        <row r="331">
          <cell r="Q331" t="str">
            <v>208</v>
          </cell>
        </row>
        <row r="331">
          <cell r="AA331">
            <v>15.644</v>
          </cell>
        </row>
        <row r="331">
          <cell r="AH331" t="str">
            <v>本年预算</v>
          </cell>
        </row>
        <row r="332">
          <cell r="G332" t="str">
            <v>733012</v>
          </cell>
        </row>
        <row r="332">
          <cell r="K332" t="str">
            <v>经费拨款</v>
          </cell>
        </row>
        <row r="332">
          <cell r="N332" t="str">
            <v>基本支出</v>
          </cell>
          <cell r="O332" t="str">
            <v>2100302</v>
          </cell>
        </row>
        <row r="332">
          <cell r="Q332" t="str">
            <v>210</v>
          </cell>
        </row>
        <row r="332">
          <cell r="AA332">
            <v>1.033</v>
          </cell>
        </row>
        <row r="332">
          <cell r="AH332" t="str">
            <v>本年预算</v>
          </cell>
        </row>
        <row r="333">
          <cell r="G333" t="str">
            <v>733012</v>
          </cell>
        </row>
        <row r="333">
          <cell r="K333" t="str">
            <v>经费拨款</v>
          </cell>
        </row>
        <row r="333">
          <cell r="N333" t="str">
            <v>基本支出</v>
          </cell>
          <cell r="O333" t="str">
            <v>2100302</v>
          </cell>
        </row>
        <row r="333">
          <cell r="Q333" t="str">
            <v>210</v>
          </cell>
        </row>
        <row r="333">
          <cell r="AA333">
            <v>0.018</v>
          </cell>
        </row>
        <row r="333">
          <cell r="AH333" t="str">
            <v>本年预算</v>
          </cell>
        </row>
        <row r="334">
          <cell r="G334" t="str">
            <v>733012</v>
          </cell>
        </row>
        <row r="334">
          <cell r="K334" t="str">
            <v>经费拨款</v>
          </cell>
        </row>
        <row r="334">
          <cell r="N334" t="str">
            <v>基本支出</v>
          </cell>
          <cell r="O334" t="str">
            <v>2100302</v>
          </cell>
        </row>
        <row r="334">
          <cell r="Q334" t="str">
            <v>210</v>
          </cell>
        </row>
        <row r="334">
          <cell r="AA334">
            <v>38.022</v>
          </cell>
        </row>
        <row r="334">
          <cell r="AH334" t="str">
            <v>本年预算</v>
          </cell>
        </row>
        <row r="335">
          <cell r="G335" t="str">
            <v>733012</v>
          </cell>
        </row>
        <row r="335">
          <cell r="K335" t="str">
            <v>经费拨款</v>
          </cell>
        </row>
        <row r="335">
          <cell r="N335" t="str">
            <v>基本支出</v>
          </cell>
          <cell r="O335" t="str">
            <v>2100302</v>
          </cell>
        </row>
        <row r="335">
          <cell r="Q335" t="str">
            <v>210</v>
          </cell>
        </row>
        <row r="335">
          <cell r="AA335">
            <v>0.93</v>
          </cell>
        </row>
        <row r="335">
          <cell r="AH335" t="str">
            <v>本年预算</v>
          </cell>
        </row>
        <row r="336">
          <cell r="G336" t="str">
            <v>733012</v>
          </cell>
        </row>
        <row r="336">
          <cell r="K336" t="str">
            <v>经费拨款</v>
          </cell>
        </row>
        <row r="336">
          <cell r="N336" t="str">
            <v>基本支出</v>
          </cell>
          <cell r="O336" t="str">
            <v>2100302</v>
          </cell>
        </row>
        <row r="336">
          <cell r="Q336" t="str">
            <v>210</v>
          </cell>
        </row>
        <row r="336">
          <cell r="AA336">
            <v>7.4304</v>
          </cell>
        </row>
        <row r="336">
          <cell r="AH336" t="str">
            <v>本年预算</v>
          </cell>
        </row>
        <row r="337">
          <cell r="G337" t="str">
            <v>733012</v>
          </cell>
        </row>
        <row r="337">
          <cell r="K337" t="str">
            <v>经费拨款</v>
          </cell>
        </row>
        <row r="337">
          <cell r="N337" t="str">
            <v>基本支出</v>
          </cell>
          <cell r="O337" t="str">
            <v>2100302</v>
          </cell>
        </row>
        <row r="337">
          <cell r="Q337" t="str">
            <v>210</v>
          </cell>
        </row>
        <row r="337">
          <cell r="AA337">
            <v>0.587</v>
          </cell>
        </row>
        <row r="337">
          <cell r="AH337" t="str">
            <v>本年预算</v>
          </cell>
        </row>
        <row r="338">
          <cell r="G338" t="str">
            <v>733012</v>
          </cell>
        </row>
        <row r="338">
          <cell r="K338" t="str">
            <v>经费拨款</v>
          </cell>
        </row>
        <row r="338">
          <cell r="N338" t="str">
            <v>基本支出</v>
          </cell>
          <cell r="O338" t="str">
            <v>2100302</v>
          </cell>
        </row>
        <row r="338">
          <cell r="Q338" t="str">
            <v>210</v>
          </cell>
        </row>
        <row r="338">
          <cell r="AA338">
            <v>57.033</v>
          </cell>
        </row>
        <row r="338">
          <cell r="AH338" t="str">
            <v>本年预算</v>
          </cell>
        </row>
        <row r="339">
          <cell r="G339" t="str">
            <v>733012</v>
          </cell>
        </row>
        <row r="339">
          <cell r="K339" t="str">
            <v>经费拨款</v>
          </cell>
        </row>
        <row r="339">
          <cell r="N339" t="str">
            <v>基本支出</v>
          </cell>
          <cell r="O339" t="str">
            <v>2100302</v>
          </cell>
        </row>
        <row r="339">
          <cell r="Q339" t="str">
            <v>210</v>
          </cell>
        </row>
        <row r="339">
          <cell r="AA339">
            <v>159.647</v>
          </cell>
        </row>
        <row r="339">
          <cell r="AH339" t="str">
            <v>本年预算</v>
          </cell>
        </row>
        <row r="340">
          <cell r="G340" t="str">
            <v>733012</v>
          </cell>
        </row>
        <row r="340">
          <cell r="K340" t="str">
            <v>经费拨款</v>
          </cell>
        </row>
        <row r="340">
          <cell r="N340" t="str">
            <v>基本支出</v>
          </cell>
          <cell r="O340" t="str">
            <v>2100302</v>
          </cell>
        </row>
        <row r="340">
          <cell r="Q340" t="str">
            <v>210</v>
          </cell>
        </row>
        <row r="340">
          <cell r="AA340">
            <v>74.88</v>
          </cell>
        </row>
        <row r="340">
          <cell r="AH340" t="str">
            <v>本年预算</v>
          </cell>
        </row>
        <row r="341">
          <cell r="G341" t="str">
            <v>733012</v>
          </cell>
        </row>
        <row r="341">
          <cell r="K341" t="str">
            <v>经费拨款</v>
          </cell>
        </row>
        <row r="341">
          <cell r="N341" t="str">
            <v>基本支出</v>
          </cell>
          <cell r="O341" t="str">
            <v>2100302</v>
          </cell>
        </row>
        <row r="341">
          <cell r="Q341" t="str">
            <v>210</v>
          </cell>
        </row>
        <row r="341">
          <cell r="AA341">
            <v>48.038</v>
          </cell>
        </row>
        <row r="341">
          <cell r="AH341" t="str">
            <v>本年预算</v>
          </cell>
        </row>
        <row r="342">
          <cell r="G342" t="str">
            <v>733012</v>
          </cell>
        </row>
        <row r="342">
          <cell r="K342" t="str">
            <v>经费拨款</v>
          </cell>
        </row>
        <row r="342">
          <cell r="N342" t="str">
            <v>基本支出</v>
          </cell>
          <cell r="O342" t="str">
            <v>2101102</v>
          </cell>
        </row>
        <row r="342">
          <cell r="Q342" t="str">
            <v>210</v>
          </cell>
        </row>
        <row r="342">
          <cell r="AA342">
            <v>4.4</v>
          </cell>
        </row>
        <row r="342">
          <cell r="AH342" t="str">
            <v>本年预算</v>
          </cell>
        </row>
        <row r="343">
          <cell r="G343" t="str">
            <v>733012</v>
          </cell>
        </row>
        <row r="343">
          <cell r="K343" t="str">
            <v>经费拨款</v>
          </cell>
        </row>
        <row r="343">
          <cell r="N343" t="str">
            <v>基本支出</v>
          </cell>
          <cell r="O343" t="str">
            <v>2101102</v>
          </cell>
        </row>
        <row r="343">
          <cell r="Q343" t="str">
            <v>210</v>
          </cell>
        </row>
        <row r="343">
          <cell r="AA343">
            <v>2.933</v>
          </cell>
        </row>
        <row r="343">
          <cell r="AH343" t="str">
            <v>本年预算</v>
          </cell>
        </row>
        <row r="344">
          <cell r="G344" t="str">
            <v>733012</v>
          </cell>
        </row>
        <row r="344">
          <cell r="K344" t="str">
            <v>经费拨款</v>
          </cell>
        </row>
        <row r="344">
          <cell r="N344" t="str">
            <v>基本支出</v>
          </cell>
          <cell r="O344" t="str">
            <v>2101102</v>
          </cell>
        </row>
        <row r="344">
          <cell r="Q344" t="str">
            <v>210</v>
          </cell>
        </row>
        <row r="344">
          <cell r="AA344">
            <v>15.644</v>
          </cell>
        </row>
        <row r="344">
          <cell r="AH344" t="str">
            <v>本年预算</v>
          </cell>
        </row>
        <row r="345">
          <cell r="G345" t="str">
            <v>733012</v>
          </cell>
        </row>
        <row r="345">
          <cell r="K345" t="str">
            <v>经费拨款</v>
          </cell>
        </row>
        <row r="345">
          <cell r="N345" t="str">
            <v>基本支出</v>
          </cell>
          <cell r="O345" t="str">
            <v>2101102</v>
          </cell>
        </row>
        <row r="345">
          <cell r="Q345" t="str">
            <v>210</v>
          </cell>
        </row>
        <row r="345">
          <cell r="AA345">
            <v>0.978</v>
          </cell>
        </row>
        <row r="345">
          <cell r="AH345" t="str">
            <v>本年预算</v>
          </cell>
        </row>
        <row r="346">
          <cell r="G346" t="str">
            <v>733012</v>
          </cell>
        </row>
        <row r="346">
          <cell r="K346" t="str">
            <v>经费拨款</v>
          </cell>
        </row>
        <row r="346">
          <cell r="N346" t="str">
            <v>基本支出</v>
          </cell>
          <cell r="O346" t="str">
            <v>2101102</v>
          </cell>
        </row>
        <row r="346">
          <cell r="Q346" t="str">
            <v>210</v>
          </cell>
        </row>
        <row r="346">
          <cell r="AA346">
            <v>4.608</v>
          </cell>
        </row>
        <row r="346">
          <cell r="AH346" t="str">
            <v>本年预算</v>
          </cell>
        </row>
        <row r="347">
          <cell r="G347" t="str">
            <v>733012</v>
          </cell>
        </row>
        <row r="347">
          <cell r="K347" t="str">
            <v>经费拨款</v>
          </cell>
        </row>
        <row r="347">
          <cell r="N347" t="str">
            <v>基本支出</v>
          </cell>
          <cell r="O347" t="str">
            <v>2210201</v>
          </cell>
        </row>
        <row r="347">
          <cell r="Q347" t="str">
            <v>221</v>
          </cell>
        </row>
        <row r="347">
          <cell r="AA347">
            <v>23.467</v>
          </cell>
        </row>
        <row r="347">
          <cell r="AH347" t="str">
            <v>本年预算</v>
          </cell>
        </row>
        <row r="348">
          <cell r="G348" t="str">
            <v>733013</v>
          </cell>
        </row>
        <row r="348">
          <cell r="K348" t="str">
            <v>经费拨款</v>
          </cell>
        </row>
        <row r="348">
          <cell r="N348" t="str">
            <v>基本支出</v>
          </cell>
          <cell r="O348" t="str">
            <v>2080505</v>
          </cell>
        </row>
        <row r="348">
          <cell r="Q348" t="str">
            <v>208</v>
          </cell>
        </row>
        <row r="348">
          <cell r="AA348">
            <v>39.026</v>
          </cell>
        </row>
        <row r="348">
          <cell r="AH348" t="str">
            <v>本年预算</v>
          </cell>
        </row>
        <row r="349">
          <cell r="G349" t="str">
            <v>733013</v>
          </cell>
        </row>
        <row r="349">
          <cell r="K349" t="str">
            <v>经费拨款</v>
          </cell>
        </row>
        <row r="349">
          <cell r="N349" t="str">
            <v>基本支出</v>
          </cell>
          <cell r="O349" t="str">
            <v>2080506</v>
          </cell>
        </row>
        <row r="349">
          <cell r="Q349" t="str">
            <v>208</v>
          </cell>
        </row>
        <row r="349">
          <cell r="AA349">
            <v>11.708</v>
          </cell>
        </row>
        <row r="349">
          <cell r="AH349" t="str">
            <v>本年预算</v>
          </cell>
        </row>
        <row r="350">
          <cell r="G350" t="str">
            <v>733013</v>
          </cell>
        </row>
        <row r="350">
          <cell r="K350" t="str">
            <v>经费拨款</v>
          </cell>
        </row>
        <row r="350">
          <cell r="N350" t="str">
            <v>基本支出</v>
          </cell>
          <cell r="O350" t="str">
            <v>2100302</v>
          </cell>
        </row>
        <row r="350">
          <cell r="Q350" t="str">
            <v>210</v>
          </cell>
        </row>
        <row r="350">
          <cell r="AA350">
            <v>28.796</v>
          </cell>
        </row>
        <row r="350">
          <cell r="AH350" t="str">
            <v>本年预算</v>
          </cell>
        </row>
        <row r="351">
          <cell r="G351" t="str">
            <v>733013</v>
          </cell>
        </row>
        <row r="351">
          <cell r="K351" t="str">
            <v>经费拨款</v>
          </cell>
        </row>
        <row r="351">
          <cell r="N351" t="str">
            <v>基本支出</v>
          </cell>
          <cell r="O351" t="str">
            <v>2100302</v>
          </cell>
        </row>
        <row r="351">
          <cell r="Q351" t="str">
            <v>210</v>
          </cell>
        </row>
        <row r="351">
          <cell r="AA351">
            <v>117.604</v>
          </cell>
        </row>
        <row r="351">
          <cell r="AH351" t="str">
            <v>本年预算</v>
          </cell>
        </row>
        <row r="352">
          <cell r="G352" t="str">
            <v>733013</v>
          </cell>
        </row>
        <row r="352">
          <cell r="K352" t="str">
            <v>经费拨款</v>
          </cell>
        </row>
        <row r="352">
          <cell r="N352" t="str">
            <v>基本支出</v>
          </cell>
          <cell r="O352" t="str">
            <v>2100302</v>
          </cell>
        </row>
        <row r="352">
          <cell r="Q352" t="str">
            <v>210</v>
          </cell>
        </row>
        <row r="352">
          <cell r="AA352">
            <v>43.194</v>
          </cell>
        </row>
        <row r="352">
          <cell r="AH352" t="str">
            <v>本年预算</v>
          </cell>
        </row>
        <row r="353">
          <cell r="G353" t="str">
            <v>733013</v>
          </cell>
        </row>
        <row r="353">
          <cell r="K353" t="str">
            <v>经费拨款</v>
          </cell>
        </row>
        <row r="353">
          <cell r="N353" t="str">
            <v>基本支出</v>
          </cell>
          <cell r="O353" t="str">
            <v>2100302</v>
          </cell>
        </row>
        <row r="353">
          <cell r="Q353" t="str">
            <v>210</v>
          </cell>
        </row>
        <row r="353">
          <cell r="AA353">
            <v>0.439</v>
          </cell>
        </row>
        <row r="353">
          <cell r="AH353" t="str">
            <v>本年预算</v>
          </cell>
        </row>
        <row r="354">
          <cell r="G354" t="str">
            <v>733013</v>
          </cell>
        </row>
        <row r="354">
          <cell r="K354" t="str">
            <v>经费拨款</v>
          </cell>
        </row>
        <row r="354">
          <cell r="N354" t="str">
            <v>基本支出</v>
          </cell>
          <cell r="O354" t="str">
            <v>2100302</v>
          </cell>
        </row>
        <row r="354">
          <cell r="Q354" t="str">
            <v>210</v>
          </cell>
        </row>
        <row r="354">
          <cell r="AA354">
            <v>0.735</v>
          </cell>
        </row>
        <row r="354">
          <cell r="AH354" t="str">
            <v>本年预算</v>
          </cell>
        </row>
        <row r="355">
          <cell r="G355" t="str">
            <v>733013</v>
          </cell>
        </row>
        <row r="355">
          <cell r="K355" t="str">
            <v>经费拨款</v>
          </cell>
        </row>
        <row r="355">
          <cell r="N355" t="str">
            <v>基本支出</v>
          </cell>
          <cell r="O355" t="str">
            <v>2100302</v>
          </cell>
        </row>
        <row r="355">
          <cell r="Q355" t="str">
            <v>210</v>
          </cell>
        </row>
        <row r="355">
          <cell r="AA355">
            <v>6.0372</v>
          </cell>
        </row>
        <row r="355">
          <cell r="AH355" t="str">
            <v>本年预算</v>
          </cell>
        </row>
        <row r="356">
          <cell r="G356" t="str">
            <v>733013</v>
          </cell>
        </row>
        <row r="356">
          <cell r="K356" t="str">
            <v>经费拨款</v>
          </cell>
        </row>
        <row r="356">
          <cell r="N356" t="str">
            <v>基本支出</v>
          </cell>
          <cell r="O356" t="str">
            <v>2100302</v>
          </cell>
        </row>
        <row r="356">
          <cell r="Q356" t="str">
            <v>210</v>
          </cell>
        </row>
        <row r="356">
          <cell r="AA356">
            <v>39.031</v>
          </cell>
        </row>
        <row r="356">
          <cell r="AH356" t="str">
            <v>本年预算</v>
          </cell>
        </row>
        <row r="357">
          <cell r="G357" t="str">
            <v>733013</v>
          </cell>
        </row>
        <row r="357">
          <cell r="K357" t="str">
            <v>经费拨款</v>
          </cell>
        </row>
        <row r="357">
          <cell r="N357" t="str">
            <v>基本支出</v>
          </cell>
          <cell r="O357" t="str">
            <v>2100302</v>
          </cell>
        </row>
        <row r="357">
          <cell r="Q357" t="str">
            <v>210</v>
          </cell>
        </row>
        <row r="357">
          <cell r="AA357">
            <v>60.84</v>
          </cell>
        </row>
        <row r="357">
          <cell r="AH357" t="str">
            <v>本年预算</v>
          </cell>
        </row>
        <row r="358">
          <cell r="G358" t="str">
            <v>733013</v>
          </cell>
        </row>
        <row r="358">
          <cell r="K358" t="str">
            <v>经费拨款</v>
          </cell>
        </row>
        <row r="358">
          <cell r="N358" t="str">
            <v>基本支出</v>
          </cell>
          <cell r="O358" t="str">
            <v>2101102</v>
          </cell>
        </row>
        <row r="358">
          <cell r="Q358" t="str">
            <v>210</v>
          </cell>
        </row>
        <row r="358">
          <cell r="AA358">
            <v>3.744</v>
          </cell>
        </row>
        <row r="358">
          <cell r="AH358" t="str">
            <v>本年预算</v>
          </cell>
        </row>
        <row r="359">
          <cell r="G359" t="str">
            <v>733013</v>
          </cell>
        </row>
        <row r="359">
          <cell r="K359" t="str">
            <v>经费拨款</v>
          </cell>
        </row>
        <row r="359">
          <cell r="N359" t="str">
            <v>基本支出</v>
          </cell>
          <cell r="O359" t="str">
            <v>2101102</v>
          </cell>
        </row>
        <row r="359">
          <cell r="Q359" t="str">
            <v>210</v>
          </cell>
        </row>
        <row r="359">
          <cell r="AA359">
            <v>11.708</v>
          </cell>
        </row>
        <row r="359">
          <cell r="AH359" t="str">
            <v>本年预算</v>
          </cell>
        </row>
        <row r="360">
          <cell r="G360" t="str">
            <v>733013</v>
          </cell>
        </row>
        <row r="360">
          <cell r="K360" t="str">
            <v>经费拨款</v>
          </cell>
        </row>
        <row r="360">
          <cell r="N360" t="str">
            <v>基本支出</v>
          </cell>
          <cell r="O360" t="str">
            <v>2101102</v>
          </cell>
        </row>
        <row r="360">
          <cell r="Q360" t="str">
            <v>210</v>
          </cell>
        </row>
        <row r="360">
          <cell r="AA360">
            <v>1.4</v>
          </cell>
        </row>
        <row r="360">
          <cell r="AH360" t="str">
            <v>本年预算</v>
          </cell>
        </row>
        <row r="361">
          <cell r="G361" t="str">
            <v>733013</v>
          </cell>
        </row>
        <row r="361">
          <cell r="K361" t="str">
            <v>经费拨款</v>
          </cell>
        </row>
        <row r="361">
          <cell r="N361" t="str">
            <v>基本支出</v>
          </cell>
          <cell r="O361" t="str">
            <v>2101102</v>
          </cell>
        </row>
        <row r="361">
          <cell r="Q361" t="str">
            <v>210</v>
          </cell>
        </row>
        <row r="361">
          <cell r="AA361">
            <v>2.195</v>
          </cell>
        </row>
        <row r="361">
          <cell r="AH361" t="str">
            <v>本年预算</v>
          </cell>
        </row>
        <row r="362">
          <cell r="G362" t="str">
            <v>733013</v>
          </cell>
        </row>
        <row r="362">
          <cell r="K362" t="str">
            <v>经费拨款</v>
          </cell>
        </row>
        <row r="362">
          <cell r="N362" t="str">
            <v>基本支出</v>
          </cell>
          <cell r="O362" t="str">
            <v>2210201</v>
          </cell>
        </row>
        <row r="362">
          <cell r="Q362" t="str">
            <v>221</v>
          </cell>
        </row>
        <row r="362">
          <cell r="AA362">
            <v>17.562</v>
          </cell>
        </row>
        <row r="362">
          <cell r="AH362" t="str">
            <v>本年预算</v>
          </cell>
        </row>
        <row r="363">
          <cell r="G363" t="str">
            <v>733014</v>
          </cell>
        </row>
        <row r="363">
          <cell r="K363" t="str">
            <v>经费拨款</v>
          </cell>
        </row>
        <row r="363">
          <cell r="N363" t="str">
            <v>基本支出</v>
          </cell>
          <cell r="O363" t="str">
            <v>2080505</v>
          </cell>
        </row>
        <row r="363">
          <cell r="Q363" t="str">
            <v>208</v>
          </cell>
        </row>
        <row r="363">
          <cell r="AA363">
            <v>42.124</v>
          </cell>
        </row>
        <row r="363">
          <cell r="AH363" t="str">
            <v>本年预算</v>
          </cell>
        </row>
        <row r="364">
          <cell r="G364" t="str">
            <v>733014</v>
          </cell>
        </row>
        <row r="364">
          <cell r="K364" t="str">
            <v>经费拨款</v>
          </cell>
        </row>
        <row r="364">
          <cell r="N364" t="str">
            <v>基本支出</v>
          </cell>
          <cell r="O364" t="str">
            <v>2080506</v>
          </cell>
        </row>
        <row r="364">
          <cell r="Q364" t="str">
            <v>208</v>
          </cell>
        </row>
        <row r="364">
          <cell r="AA364">
            <v>12.637</v>
          </cell>
        </row>
        <row r="364">
          <cell r="AH364" t="str">
            <v>本年预算</v>
          </cell>
        </row>
        <row r="365">
          <cell r="G365" t="str">
            <v>733014</v>
          </cell>
        </row>
        <row r="365">
          <cell r="K365" t="str">
            <v>经费拨款</v>
          </cell>
        </row>
        <row r="365">
          <cell r="N365" t="str">
            <v>基本支出</v>
          </cell>
          <cell r="O365" t="str">
            <v>2100302</v>
          </cell>
        </row>
        <row r="365">
          <cell r="Q365" t="str">
            <v>210</v>
          </cell>
        </row>
        <row r="365">
          <cell r="AA365">
            <v>0.793</v>
          </cell>
        </row>
        <row r="365">
          <cell r="AH365" t="str">
            <v>本年预算</v>
          </cell>
        </row>
        <row r="366">
          <cell r="G366" t="str">
            <v>733014</v>
          </cell>
        </row>
        <row r="366">
          <cell r="K366" t="str">
            <v>经费拨款</v>
          </cell>
        </row>
        <row r="366">
          <cell r="N366" t="str">
            <v>基本支出</v>
          </cell>
          <cell r="O366" t="str">
            <v>2100302</v>
          </cell>
        </row>
        <row r="366">
          <cell r="Q366" t="str">
            <v>210</v>
          </cell>
        </row>
        <row r="366">
          <cell r="AA366">
            <v>130.702</v>
          </cell>
        </row>
        <row r="366">
          <cell r="AH366" t="str">
            <v>本年预算</v>
          </cell>
        </row>
        <row r="367">
          <cell r="G367" t="str">
            <v>733014</v>
          </cell>
        </row>
        <row r="367">
          <cell r="K367" t="str">
            <v>经费拨款</v>
          </cell>
        </row>
        <row r="367">
          <cell r="N367" t="str">
            <v>基本支出</v>
          </cell>
          <cell r="O367" t="str">
            <v>2100302</v>
          </cell>
        </row>
        <row r="367">
          <cell r="Q367" t="str">
            <v>210</v>
          </cell>
        </row>
        <row r="367">
          <cell r="AA367">
            <v>45.494</v>
          </cell>
        </row>
        <row r="367">
          <cell r="AH367" t="str">
            <v>本年预算</v>
          </cell>
        </row>
        <row r="368">
          <cell r="G368" t="str">
            <v>733014</v>
          </cell>
        </row>
        <row r="368">
          <cell r="K368" t="str">
            <v>经费拨款</v>
          </cell>
        </row>
        <row r="368">
          <cell r="N368" t="str">
            <v>基本支出</v>
          </cell>
          <cell r="O368" t="str">
            <v>2100302</v>
          </cell>
        </row>
        <row r="368">
          <cell r="Q368" t="str">
            <v>210</v>
          </cell>
        </row>
        <row r="368">
          <cell r="AA368">
            <v>5.8824</v>
          </cell>
        </row>
        <row r="368">
          <cell r="AH368" t="str">
            <v>本年预算</v>
          </cell>
        </row>
        <row r="369">
          <cell r="G369" t="str">
            <v>733014</v>
          </cell>
        </row>
        <row r="369">
          <cell r="K369" t="str">
            <v>经费拨款</v>
          </cell>
        </row>
        <row r="369">
          <cell r="N369" t="str">
            <v>基本支出</v>
          </cell>
          <cell r="O369" t="str">
            <v>2100302</v>
          </cell>
        </row>
        <row r="369">
          <cell r="Q369" t="str">
            <v>210</v>
          </cell>
        </row>
        <row r="369">
          <cell r="AA369">
            <v>30.329</v>
          </cell>
        </row>
        <row r="369">
          <cell r="AH369" t="str">
            <v>本年预算</v>
          </cell>
        </row>
        <row r="370">
          <cell r="G370" t="str">
            <v>733014</v>
          </cell>
        </row>
        <row r="370">
          <cell r="K370" t="str">
            <v>经费拨款</v>
          </cell>
        </row>
        <row r="370">
          <cell r="N370" t="str">
            <v>基本支出</v>
          </cell>
          <cell r="O370" t="str">
            <v>2100302</v>
          </cell>
        </row>
        <row r="370">
          <cell r="Q370" t="str">
            <v>210</v>
          </cell>
        </row>
        <row r="370">
          <cell r="AA370">
            <v>0.474</v>
          </cell>
        </row>
        <row r="370">
          <cell r="AH370" t="str">
            <v>本年预算</v>
          </cell>
        </row>
        <row r="371">
          <cell r="G371" t="str">
            <v>733014</v>
          </cell>
        </row>
        <row r="371">
          <cell r="K371" t="str">
            <v>经费拨款</v>
          </cell>
        </row>
        <row r="371">
          <cell r="N371" t="str">
            <v>基本支出</v>
          </cell>
          <cell r="O371" t="str">
            <v>2100302</v>
          </cell>
        </row>
        <row r="371">
          <cell r="Q371" t="str">
            <v>210</v>
          </cell>
        </row>
        <row r="371">
          <cell r="AA371">
            <v>62.4</v>
          </cell>
        </row>
        <row r="371">
          <cell r="AH371" t="str">
            <v>本年预算</v>
          </cell>
        </row>
        <row r="372">
          <cell r="G372" t="str">
            <v>733014</v>
          </cell>
        </row>
        <row r="372">
          <cell r="K372" t="str">
            <v>经费拨款</v>
          </cell>
        </row>
        <row r="372">
          <cell r="N372" t="str">
            <v>基本支出</v>
          </cell>
          <cell r="O372" t="str">
            <v>2100302</v>
          </cell>
        </row>
        <row r="372">
          <cell r="Q372" t="str">
            <v>210</v>
          </cell>
        </row>
        <row r="372">
          <cell r="AA372">
            <v>40.032</v>
          </cell>
        </row>
        <row r="372">
          <cell r="AH372" t="str">
            <v>本年预算</v>
          </cell>
        </row>
        <row r="373">
          <cell r="G373" t="str">
            <v>733014</v>
          </cell>
        </row>
        <row r="373">
          <cell r="K373" t="str">
            <v>经费拨款</v>
          </cell>
        </row>
        <row r="373">
          <cell r="N373" t="str">
            <v>基本支出</v>
          </cell>
          <cell r="O373" t="str">
            <v>2101102</v>
          </cell>
        </row>
        <row r="373">
          <cell r="Q373" t="str">
            <v>210</v>
          </cell>
        </row>
        <row r="373">
          <cell r="AA373">
            <v>12.637</v>
          </cell>
        </row>
        <row r="373">
          <cell r="AH373" t="str">
            <v>本年预算</v>
          </cell>
        </row>
        <row r="374">
          <cell r="G374" t="str">
            <v>733014</v>
          </cell>
        </row>
        <row r="374">
          <cell r="K374" t="str">
            <v>经费拨款</v>
          </cell>
        </row>
        <row r="374">
          <cell r="N374" t="str">
            <v>基本支出</v>
          </cell>
          <cell r="O374" t="str">
            <v>2101102</v>
          </cell>
        </row>
        <row r="374">
          <cell r="Q374" t="str">
            <v>210</v>
          </cell>
        </row>
        <row r="374">
          <cell r="AA374">
            <v>3.84</v>
          </cell>
        </row>
        <row r="374">
          <cell r="AH374" t="str">
            <v>本年预算</v>
          </cell>
        </row>
        <row r="375">
          <cell r="G375" t="str">
            <v>733014</v>
          </cell>
        </row>
        <row r="375">
          <cell r="K375" t="str">
            <v>经费拨款</v>
          </cell>
        </row>
        <row r="375">
          <cell r="N375" t="str">
            <v>基本支出</v>
          </cell>
          <cell r="O375" t="str">
            <v>2101102</v>
          </cell>
        </row>
        <row r="375">
          <cell r="Q375" t="str">
            <v>210</v>
          </cell>
        </row>
        <row r="375">
          <cell r="AA375">
            <v>2.369</v>
          </cell>
        </row>
        <row r="375">
          <cell r="AH375" t="str">
            <v>本年预算</v>
          </cell>
        </row>
        <row r="376">
          <cell r="G376" t="str">
            <v>733014</v>
          </cell>
        </row>
        <row r="376">
          <cell r="K376" t="str">
            <v>经费拨款</v>
          </cell>
        </row>
        <row r="376">
          <cell r="N376" t="str">
            <v>基本支出</v>
          </cell>
          <cell r="O376" t="str">
            <v>2101102</v>
          </cell>
        </row>
        <row r="376">
          <cell r="Q376" t="str">
            <v>210</v>
          </cell>
        </row>
        <row r="376">
          <cell r="AA376">
            <v>1.8</v>
          </cell>
        </row>
        <row r="376">
          <cell r="AH376" t="str">
            <v>本年预算</v>
          </cell>
        </row>
        <row r="377">
          <cell r="G377" t="str">
            <v>733014</v>
          </cell>
        </row>
        <row r="377">
          <cell r="K377" t="str">
            <v>经费拨款</v>
          </cell>
        </row>
        <row r="377">
          <cell r="N377" t="str">
            <v>基本支出</v>
          </cell>
          <cell r="O377" t="str">
            <v>2101102</v>
          </cell>
        </row>
        <row r="377">
          <cell r="Q377" t="str">
            <v>210</v>
          </cell>
        </row>
        <row r="377">
          <cell r="AA377">
            <v>0.79</v>
          </cell>
        </row>
        <row r="377">
          <cell r="AH377" t="str">
            <v>本年预算</v>
          </cell>
        </row>
        <row r="378">
          <cell r="G378" t="str">
            <v>733014</v>
          </cell>
        </row>
        <row r="378">
          <cell r="K378" t="str">
            <v>经费拨款</v>
          </cell>
        </row>
        <row r="378">
          <cell r="N378" t="str">
            <v>基本支出</v>
          </cell>
          <cell r="O378" t="str">
            <v>2210201</v>
          </cell>
        </row>
        <row r="378">
          <cell r="Q378" t="str">
            <v>221</v>
          </cell>
        </row>
        <row r="378">
          <cell r="AA378">
            <v>18.956</v>
          </cell>
        </row>
        <row r="378">
          <cell r="AH378" t="str">
            <v>本年预算</v>
          </cell>
        </row>
        <row r="379">
          <cell r="G379" t="str">
            <v>733015</v>
          </cell>
        </row>
        <row r="379">
          <cell r="K379" t="str">
            <v>经费拨款</v>
          </cell>
        </row>
        <row r="379">
          <cell r="N379" t="str">
            <v>基本支出</v>
          </cell>
          <cell r="O379" t="str">
            <v>2080505</v>
          </cell>
        </row>
        <row r="379">
          <cell r="Q379" t="str">
            <v>208</v>
          </cell>
        </row>
        <row r="379">
          <cell r="AA379">
            <v>16.512</v>
          </cell>
        </row>
        <row r="379">
          <cell r="AH379" t="str">
            <v>本年预算</v>
          </cell>
        </row>
        <row r="380">
          <cell r="G380" t="str">
            <v>733015</v>
          </cell>
        </row>
        <row r="380">
          <cell r="K380" t="str">
            <v>经费拨款</v>
          </cell>
        </row>
        <row r="380">
          <cell r="N380" t="str">
            <v>基本支出</v>
          </cell>
          <cell r="O380" t="str">
            <v>2080506</v>
          </cell>
        </row>
        <row r="380">
          <cell r="Q380" t="str">
            <v>208</v>
          </cell>
        </row>
        <row r="380">
          <cell r="AA380">
            <v>4.954</v>
          </cell>
        </row>
        <row r="380">
          <cell r="AH380" t="str">
            <v>本年预算</v>
          </cell>
        </row>
        <row r="381">
          <cell r="G381" t="str">
            <v>733015</v>
          </cell>
        </row>
        <row r="381">
          <cell r="K381" t="str">
            <v>经费拨款</v>
          </cell>
        </row>
        <row r="381">
          <cell r="N381" t="str">
            <v>基本支出</v>
          </cell>
          <cell r="O381" t="str">
            <v>2100302</v>
          </cell>
        </row>
        <row r="381">
          <cell r="Q381" t="str">
            <v>210</v>
          </cell>
        </row>
        <row r="381">
          <cell r="AA381">
            <v>50.797</v>
          </cell>
        </row>
        <row r="381">
          <cell r="AH381" t="str">
            <v>本年预算</v>
          </cell>
        </row>
        <row r="382">
          <cell r="G382" t="str">
            <v>733015</v>
          </cell>
        </row>
        <row r="382">
          <cell r="K382" t="str">
            <v>经费拨款</v>
          </cell>
        </row>
        <row r="382">
          <cell r="N382" t="str">
            <v>基本支出</v>
          </cell>
          <cell r="O382" t="str">
            <v>2100302</v>
          </cell>
        </row>
        <row r="382">
          <cell r="Q382" t="str">
            <v>210</v>
          </cell>
        </row>
        <row r="382">
          <cell r="AA382">
            <v>11.91</v>
          </cell>
        </row>
        <row r="382">
          <cell r="AH382" t="str">
            <v>本年预算</v>
          </cell>
        </row>
        <row r="383">
          <cell r="G383" t="str">
            <v>733015</v>
          </cell>
        </row>
        <row r="383">
          <cell r="K383" t="str">
            <v>经费拨款</v>
          </cell>
        </row>
        <row r="383">
          <cell r="N383" t="str">
            <v>基本支出</v>
          </cell>
          <cell r="O383" t="str">
            <v>2100302</v>
          </cell>
        </row>
        <row r="383">
          <cell r="Q383" t="str">
            <v>210</v>
          </cell>
        </row>
        <row r="383">
          <cell r="AA383">
            <v>0.186</v>
          </cell>
        </row>
        <row r="383">
          <cell r="AH383" t="str">
            <v>本年预算</v>
          </cell>
        </row>
        <row r="384">
          <cell r="G384" t="str">
            <v>733015</v>
          </cell>
        </row>
        <row r="384">
          <cell r="K384" t="str">
            <v>经费拨款</v>
          </cell>
        </row>
        <row r="384">
          <cell r="N384" t="str">
            <v>基本支出</v>
          </cell>
          <cell r="O384" t="str">
            <v>2100302</v>
          </cell>
        </row>
        <row r="384">
          <cell r="Q384" t="str">
            <v>210</v>
          </cell>
        </row>
        <row r="384">
          <cell r="AA384">
            <v>17.865</v>
          </cell>
        </row>
        <row r="384">
          <cell r="AH384" t="str">
            <v>本年预算</v>
          </cell>
        </row>
        <row r="385">
          <cell r="G385" t="str">
            <v>733015</v>
          </cell>
        </row>
        <row r="385">
          <cell r="K385" t="str">
            <v>经费拨款</v>
          </cell>
        </row>
        <row r="385">
          <cell r="N385" t="str">
            <v>基本支出</v>
          </cell>
          <cell r="O385" t="str">
            <v>2100302</v>
          </cell>
        </row>
        <row r="385">
          <cell r="Q385" t="str">
            <v>210</v>
          </cell>
        </row>
        <row r="385">
          <cell r="AA385">
            <v>2.6316</v>
          </cell>
        </row>
        <row r="385">
          <cell r="AH385" t="str">
            <v>本年预算</v>
          </cell>
        </row>
        <row r="386">
          <cell r="G386" t="str">
            <v>733015</v>
          </cell>
        </row>
        <row r="386">
          <cell r="K386" t="str">
            <v>经费拨款</v>
          </cell>
        </row>
        <row r="386">
          <cell r="N386" t="str">
            <v>基本支出</v>
          </cell>
          <cell r="O386" t="str">
            <v>2100302</v>
          </cell>
        </row>
        <row r="386">
          <cell r="Q386" t="str">
            <v>210</v>
          </cell>
        </row>
        <row r="386">
          <cell r="AA386">
            <v>0.03</v>
          </cell>
        </row>
        <row r="386">
          <cell r="AH386" t="str">
            <v>本年预算</v>
          </cell>
        </row>
        <row r="387">
          <cell r="G387" t="str">
            <v>733015</v>
          </cell>
        </row>
        <row r="387">
          <cell r="K387" t="str">
            <v>经费拨款</v>
          </cell>
        </row>
        <row r="387">
          <cell r="N387" t="str">
            <v>基本支出</v>
          </cell>
          <cell r="O387" t="str">
            <v>2100302</v>
          </cell>
        </row>
        <row r="387">
          <cell r="Q387" t="str">
            <v>210</v>
          </cell>
        </row>
        <row r="387">
          <cell r="AA387">
            <v>0.328</v>
          </cell>
        </row>
        <row r="387">
          <cell r="AH387" t="str">
            <v>本年预算</v>
          </cell>
        </row>
        <row r="388">
          <cell r="G388" t="str">
            <v>733015</v>
          </cell>
        </row>
        <row r="388">
          <cell r="K388" t="str">
            <v>经费拨款</v>
          </cell>
        </row>
        <row r="388">
          <cell r="N388" t="str">
            <v>基本支出</v>
          </cell>
          <cell r="O388" t="str">
            <v>2100302</v>
          </cell>
        </row>
        <row r="388">
          <cell r="Q388" t="str">
            <v>210</v>
          </cell>
        </row>
        <row r="388">
          <cell r="AA388">
            <v>26.52</v>
          </cell>
        </row>
        <row r="388">
          <cell r="AH388" t="str">
            <v>本年预算</v>
          </cell>
        </row>
        <row r="389">
          <cell r="G389" t="str">
            <v>733015</v>
          </cell>
        </row>
        <row r="389">
          <cell r="K389" t="str">
            <v>经费拨款</v>
          </cell>
        </row>
        <row r="389">
          <cell r="N389" t="str">
            <v>基本支出</v>
          </cell>
          <cell r="O389" t="str">
            <v>2100302</v>
          </cell>
        </row>
        <row r="389">
          <cell r="Q389" t="str">
            <v>210</v>
          </cell>
        </row>
        <row r="389">
          <cell r="AA389">
            <v>17.014</v>
          </cell>
        </row>
        <row r="389">
          <cell r="AH389" t="str">
            <v>本年预算</v>
          </cell>
        </row>
        <row r="390">
          <cell r="G390" t="str">
            <v>733015</v>
          </cell>
        </row>
        <row r="390">
          <cell r="K390" t="str">
            <v>经费拨款</v>
          </cell>
        </row>
        <row r="390">
          <cell r="N390" t="str">
            <v>基本支出</v>
          </cell>
          <cell r="O390" t="str">
            <v>2101102</v>
          </cell>
        </row>
        <row r="390">
          <cell r="Q390" t="str">
            <v>210</v>
          </cell>
        </row>
        <row r="390">
          <cell r="AA390">
            <v>4.954</v>
          </cell>
        </row>
        <row r="390">
          <cell r="AH390" t="str">
            <v>本年预算</v>
          </cell>
        </row>
        <row r="391">
          <cell r="G391" t="str">
            <v>733015</v>
          </cell>
        </row>
        <row r="391">
          <cell r="K391" t="str">
            <v>经费拨款</v>
          </cell>
        </row>
        <row r="391">
          <cell r="N391" t="str">
            <v>基本支出</v>
          </cell>
          <cell r="O391" t="str">
            <v>2101102</v>
          </cell>
        </row>
        <row r="391">
          <cell r="Q391" t="str">
            <v>210</v>
          </cell>
        </row>
        <row r="391">
          <cell r="AA391">
            <v>0.929</v>
          </cell>
        </row>
        <row r="391">
          <cell r="AH391" t="str">
            <v>本年预算</v>
          </cell>
        </row>
        <row r="392">
          <cell r="G392" t="str">
            <v>733015</v>
          </cell>
        </row>
        <row r="392">
          <cell r="K392" t="str">
            <v>经费拨款</v>
          </cell>
        </row>
        <row r="392">
          <cell r="N392" t="str">
            <v>基本支出</v>
          </cell>
          <cell r="O392" t="str">
            <v>2101102</v>
          </cell>
        </row>
        <row r="392">
          <cell r="Q392" t="str">
            <v>210</v>
          </cell>
        </row>
        <row r="392">
          <cell r="AA392">
            <v>0.31</v>
          </cell>
        </row>
        <row r="392">
          <cell r="AH392" t="str">
            <v>本年预算</v>
          </cell>
        </row>
        <row r="393">
          <cell r="G393" t="str">
            <v>733015</v>
          </cell>
        </row>
        <row r="393">
          <cell r="K393" t="str">
            <v>经费拨款</v>
          </cell>
        </row>
        <row r="393">
          <cell r="N393" t="str">
            <v>基本支出</v>
          </cell>
          <cell r="O393" t="str">
            <v>2101102</v>
          </cell>
        </row>
        <row r="393">
          <cell r="Q393" t="str">
            <v>210</v>
          </cell>
        </row>
        <row r="393">
          <cell r="AA393">
            <v>1.632</v>
          </cell>
        </row>
        <row r="393">
          <cell r="AH393" t="str">
            <v>本年预算</v>
          </cell>
        </row>
        <row r="394">
          <cell r="G394" t="str">
            <v>733015</v>
          </cell>
        </row>
        <row r="394">
          <cell r="K394" t="str">
            <v>经费拨款</v>
          </cell>
        </row>
        <row r="394">
          <cell r="N394" t="str">
            <v>基本支出</v>
          </cell>
          <cell r="O394" t="str">
            <v>2101102</v>
          </cell>
        </row>
        <row r="394">
          <cell r="Q394" t="str">
            <v>210</v>
          </cell>
        </row>
        <row r="394">
          <cell r="AA394">
            <v>2.2</v>
          </cell>
        </row>
        <row r="394">
          <cell r="AH394" t="str">
            <v>本年预算</v>
          </cell>
        </row>
        <row r="395">
          <cell r="G395" t="str">
            <v>733015</v>
          </cell>
        </row>
        <row r="395">
          <cell r="K395" t="str">
            <v>经费拨款</v>
          </cell>
        </row>
        <row r="395">
          <cell r="N395" t="str">
            <v>基本支出</v>
          </cell>
          <cell r="O395" t="str">
            <v>2210201</v>
          </cell>
        </row>
        <row r="395">
          <cell r="Q395" t="str">
            <v>221</v>
          </cell>
        </row>
        <row r="395">
          <cell r="AA395">
            <v>7.431</v>
          </cell>
        </row>
        <row r="395">
          <cell r="AH395" t="str">
            <v>本年预算</v>
          </cell>
        </row>
        <row r="396">
          <cell r="G396" t="str">
            <v>733016</v>
          </cell>
        </row>
        <row r="396">
          <cell r="K396" t="str">
            <v>经费拨款</v>
          </cell>
        </row>
        <row r="396">
          <cell r="N396" t="str">
            <v>基本支出</v>
          </cell>
          <cell r="O396" t="str">
            <v>2080505</v>
          </cell>
        </row>
        <row r="396">
          <cell r="Q396" t="str">
            <v>208</v>
          </cell>
        </row>
        <row r="396">
          <cell r="AA396">
            <v>24.748</v>
          </cell>
        </row>
        <row r="396">
          <cell r="AH396" t="str">
            <v>本年预算</v>
          </cell>
        </row>
        <row r="397">
          <cell r="G397" t="str">
            <v>733016</v>
          </cell>
        </row>
        <row r="397">
          <cell r="K397" t="str">
            <v>经费拨款</v>
          </cell>
        </row>
        <row r="397">
          <cell r="N397" t="str">
            <v>基本支出</v>
          </cell>
          <cell r="O397" t="str">
            <v>2080506</v>
          </cell>
        </row>
        <row r="397">
          <cell r="Q397" t="str">
            <v>208</v>
          </cell>
        </row>
        <row r="397">
          <cell r="AA397">
            <v>7.424</v>
          </cell>
        </row>
        <row r="397">
          <cell r="AH397" t="str">
            <v>本年预算</v>
          </cell>
        </row>
        <row r="398">
          <cell r="G398" t="str">
            <v>733016</v>
          </cell>
        </row>
        <row r="398">
          <cell r="K398" t="str">
            <v>经费拨款</v>
          </cell>
        </row>
        <row r="398">
          <cell r="N398" t="str">
            <v>基本支出</v>
          </cell>
          <cell r="O398" t="str">
            <v>2100302</v>
          </cell>
        </row>
        <row r="398">
          <cell r="Q398" t="str">
            <v>210</v>
          </cell>
        </row>
        <row r="398">
          <cell r="AA398">
            <v>77.215</v>
          </cell>
        </row>
        <row r="398">
          <cell r="AH398" t="str">
            <v>本年预算</v>
          </cell>
        </row>
        <row r="399">
          <cell r="G399" t="str">
            <v>733016</v>
          </cell>
        </row>
        <row r="399">
          <cell r="K399" t="str">
            <v>经费拨款</v>
          </cell>
        </row>
        <row r="399">
          <cell r="N399" t="str">
            <v>基本支出</v>
          </cell>
          <cell r="O399" t="str">
            <v>2100302</v>
          </cell>
        </row>
        <row r="399">
          <cell r="Q399" t="str">
            <v>210</v>
          </cell>
        </row>
        <row r="399">
          <cell r="AA399">
            <v>0.489</v>
          </cell>
        </row>
        <row r="399">
          <cell r="AH399" t="str">
            <v>本年预算</v>
          </cell>
        </row>
        <row r="400">
          <cell r="G400" t="str">
            <v>733016</v>
          </cell>
        </row>
        <row r="400">
          <cell r="K400" t="str">
            <v>经费拨款</v>
          </cell>
        </row>
        <row r="400">
          <cell r="N400" t="str">
            <v>基本支出</v>
          </cell>
          <cell r="O400" t="str">
            <v>2100302</v>
          </cell>
        </row>
        <row r="400">
          <cell r="Q400" t="str">
            <v>210</v>
          </cell>
        </row>
        <row r="400">
          <cell r="AA400">
            <v>3.7152</v>
          </cell>
        </row>
        <row r="400">
          <cell r="AH400" t="str">
            <v>本年预算</v>
          </cell>
        </row>
        <row r="401">
          <cell r="G401" t="str">
            <v>733016</v>
          </cell>
        </row>
        <row r="401">
          <cell r="K401" t="str">
            <v>经费拨款</v>
          </cell>
        </row>
        <row r="401">
          <cell r="N401" t="str">
            <v>基本支出</v>
          </cell>
          <cell r="O401" t="str">
            <v>2100302</v>
          </cell>
        </row>
        <row r="401">
          <cell r="Q401" t="str">
            <v>210</v>
          </cell>
        </row>
        <row r="401">
          <cell r="AA401">
            <v>0.006</v>
          </cell>
        </row>
        <row r="401">
          <cell r="AH401" t="str">
            <v>本年预算</v>
          </cell>
        </row>
        <row r="402">
          <cell r="G402" t="str">
            <v>733016</v>
          </cell>
        </row>
        <row r="402">
          <cell r="K402" t="str">
            <v>经费拨款</v>
          </cell>
        </row>
        <row r="402">
          <cell r="N402" t="str">
            <v>基本支出</v>
          </cell>
          <cell r="O402" t="str">
            <v>2100302</v>
          </cell>
        </row>
        <row r="402">
          <cell r="Q402" t="str">
            <v>210</v>
          </cell>
        </row>
        <row r="402">
          <cell r="AA402">
            <v>17.66</v>
          </cell>
        </row>
        <row r="402">
          <cell r="AH402" t="str">
            <v>本年预算</v>
          </cell>
        </row>
        <row r="403">
          <cell r="G403" t="str">
            <v>733016</v>
          </cell>
        </row>
        <row r="403">
          <cell r="K403" t="str">
            <v>经费拨款</v>
          </cell>
        </row>
        <row r="403">
          <cell r="N403" t="str">
            <v>基本支出</v>
          </cell>
          <cell r="O403" t="str">
            <v>2100302</v>
          </cell>
        </row>
        <row r="403">
          <cell r="Q403" t="str">
            <v>210</v>
          </cell>
        </row>
        <row r="403">
          <cell r="AA403">
            <v>0.278</v>
          </cell>
        </row>
        <row r="403">
          <cell r="AH403" t="str">
            <v>本年预算</v>
          </cell>
        </row>
        <row r="404">
          <cell r="G404" t="str">
            <v>733016</v>
          </cell>
        </row>
        <row r="404">
          <cell r="K404" t="str">
            <v>经费拨款</v>
          </cell>
        </row>
        <row r="404">
          <cell r="N404" t="str">
            <v>基本支出</v>
          </cell>
          <cell r="O404" t="str">
            <v>2100302</v>
          </cell>
        </row>
        <row r="404">
          <cell r="Q404" t="str">
            <v>210</v>
          </cell>
        </row>
        <row r="404">
          <cell r="AA404">
            <v>24.019</v>
          </cell>
        </row>
        <row r="404">
          <cell r="AH404" t="str">
            <v>本年预算</v>
          </cell>
        </row>
        <row r="405">
          <cell r="G405" t="str">
            <v>733016</v>
          </cell>
        </row>
        <row r="405">
          <cell r="K405" t="str">
            <v>经费拨款</v>
          </cell>
        </row>
        <row r="405">
          <cell r="N405" t="str">
            <v>基本支出</v>
          </cell>
          <cell r="O405" t="str">
            <v>2100302</v>
          </cell>
        </row>
        <row r="405">
          <cell r="Q405" t="str">
            <v>210</v>
          </cell>
        </row>
        <row r="405">
          <cell r="AA405">
            <v>37.44</v>
          </cell>
        </row>
        <row r="405">
          <cell r="AH405" t="str">
            <v>本年预算</v>
          </cell>
        </row>
        <row r="406">
          <cell r="G406" t="str">
            <v>733016</v>
          </cell>
        </row>
        <row r="406">
          <cell r="K406" t="str">
            <v>经费拨款</v>
          </cell>
        </row>
        <row r="406">
          <cell r="N406" t="str">
            <v>基本支出</v>
          </cell>
          <cell r="O406" t="str">
            <v>2101102</v>
          </cell>
        </row>
        <row r="406">
          <cell r="Q406" t="str">
            <v>210</v>
          </cell>
        </row>
        <row r="406">
          <cell r="AA406">
            <v>1.392</v>
          </cell>
        </row>
        <row r="406">
          <cell r="AH406" t="str">
            <v>本年预算</v>
          </cell>
        </row>
        <row r="407">
          <cell r="G407" t="str">
            <v>733016</v>
          </cell>
        </row>
        <row r="407">
          <cell r="K407" t="str">
            <v>经费拨款</v>
          </cell>
        </row>
        <row r="407">
          <cell r="N407" t="str">
            <v>基本支出</v>
          </cell>
          <cell r="O407" t="str">
            <v>2101102</v>
          </cell>
        </row>
        <row r="407">
          <cell r="Q407" t="str">
            <v>210</v>
          </cell>
        </row>
        <row r="407">
          <cell r="AA407">
            <v>7.424</v>
          </cell>
        </row>
        <row r="407">
          <cell r="AH407" t="str">
            <v>本年预算</v>
          </cell>
        </row>
        <row r="408">
          <cell r="G408" t="str">
            <v>733016</v>
          </cell>
        </row>
        <row r="408">
          <cell r="K408" t="str">
            <v>经费拨款</v>
          </cell>
        </row>
        <row r="408">
          <cell r="N408" t="str">
            <v>基本支出</v>
          </cell>
          <cell r="O408" t="str">
            <v>2101102</v>
          </cell>
        </row>
        <row r="408">
          <cell r="Q408" t="str">
            <v>210</v>
          </cell>
        </row>
        <row r="408">
          <cell r="AA408">
            <v>0.464</v>
          </cell>
        </row>
        <row r="408">
          <cell r="AH408" t="str">
            <v>本年预算</v>
          </cell>
        </row>
        <row r="409">
          <cell r="G409" t="str">
            <v>733016</v>
          </cell>
        </row>
        <row r="409">
          <cell r="K409" t="str">
            <v>经费拨款</v>
          </cell>
        </row>
        <row r="409">
          <cell r="N409" t="str">
            <v>基本支出</v>
          </cell>
          <cell r="O409" t="str">
            <v>2101102</v>
          </cell>
        </row>
        <row r="409">
          <cell r="Q409" t="str">
            <v>210</v>
          </cell>
        </row>
        <row r="409">
          <cell r="AA409">
            <v>2.304</v>
          </cell>
        </row>
        <row r="409">
          <cell r="AH409" t="str">
            <v>本年预算</v>
          </cell>
        </row>
        <row r="410">
          <cell r="G410" t="str">
            <v>733016</v>
          </cell>
        </row>
        <row r="410">
          <cell r="K410" t="str">
            <v>经费拨款</v>
          </cell>
        </row>
        <row r="410">
          <cell r="N410" t="str">
            <v>基本支出</v>
          </cell>
          <cell r="O410" t="str">
            <v>2101102</v>
          </cell>
        </row>
        <row r="410">
          <cell r="Q410" t="str">
            <v>210</v>
          </cell>
        </row>
        <row r="410">
          <cell r="AA410">
            <v>1.6</v>
          </cell>
        </row>
        <row r="410">
          <cell r="AH410" t="str">
            <v>本年预算</v>
          </cell>
        </row>
        <row r="411">
          <cell r="G411" t="str">
            <v>733016</v>
          </cell>
        </row>
        <row r="411">
          <cell r="K411" t="str">
            <v>经费拨款</v>
          </cell>
        </row>
        <row r="411">
          <cell r="N411" t="str">
            <v>基本支出</v>
          </cell>
          <cell r="O411" t="str">
            <v>2210201</v>
          </cell>
        </row>
        <row r="411">
          <cell r="Q411" t="str">
            <v>221</v>
          </cell>
        </row>
        <row r="411">
          <cell r="AA411">
            <v>11.137</v>
          </cell>
        </row>
        <row r="411">
          <cell r="AH411" t="str">
            <v>本年预算</v>
          </cell>
        </row>
        <row r="412">
          <cell r="G412" t="str">
            <v>733017</v>
          </cell>
        </row>
        <row r="412">
          <cell r="K412" t="str">
            <v>经费拨款</v>
          </cell>
        </row>
        <row r="412">
          <cell r="N412" t="str">
            <v>基本支出</v>
          </cell>
          <cell r="O412" t="str">
            <v>2080505</v>
          </cell>
        </row>
        <row r="412">
          <cell r="Q412" t="str">
            <v>208</v>
          </cell>
        </row>
        <row r="412">
          <cell r="AA412">
            <v>22.698</v>
          </cell>
        </row>
        <row r="412">
          <cell r="AH412" t="str">
            <v>本年预算</v>
          </cell>
        </row>
        <row r="413">
          <cell r="G413" t="str">
            <v>733017</v>
          </cell>
        </row>
        <row r="413">
          <cell r="K413" t="str">
            <v>经费拨款</v>
          </cell>
        </row>
        <row r="413">
          <cell r="N413" t="str">
            <v>基本支出</v>
          </cell>
          <cell r="O413" t="str">
            <v>2080506</v>
          </cell>
        </row>
        <row r="413">
          <cell r="Q413" t="str">
            <v>208</v>
          </cell>
        </row>
        <row r="413">
          <cell r="AA413">
            <v>6.809</v>
          </cell>
        </row>
        <row r="413">
          <cell r="AH413" t="str">
            <v>本年预算</v>
          </cell>
        </row>
        <row r="414">
          <cell r="G414" t="str">
            <v>733017</v>
          </cell>
        </row>
        <row r="414">
          <cell r="K414" t="str">
            <v>经费拨款</v>
          </cell>
        </row>
        <row r="414">
          <cell r="N414" t="str">
            <v>基本支出</v>
          </cell>
          <cell r="O414" t="str">
            <v>2100302</v>
          </cell>
        </row>
        <row r="414">
          <cell r="Q414" t="str">
            <v>210</v>
          </cell>
        </row>
        <row r="414">
          <cell r="AA414">
            <v>3.4056</v>
          </cell>
        </row>
        <row r="414">
          <cell r="AH414" t="str">
            <v>本年预算</v>
          </cell>
        </row>
        <row r="415">
          <cell r="G415" t="str">
            <v>733017</v>
          </cell>
        </row>
        <row r="415">
          <cell r="K415" t="str">
            <v>经费拨款</v>
          </cell>
        </row>
        <row r="415">
          <cell r="N415" t="str">
            <v>基本支出</v>
          </cell>
          <cell r="O415" t="str">
            <v>2100302</v>
          </cell>
        </row>
        <row r="415">
          <cell r="Q415" t="str">
            <v>210</v>
          </cell>
        </row>
        <row r="415">
          <cell r="AA415">
            <v>0.255</v>
          </cell>
        </row>
        <row r="415">
          <cell r="AH415" t="str">
            <v>本年预算</v>
          </cell>
        </row>
        <row r="416">
          <cell r="G416" t="str">
            <v>733017</v>
          </cell>
        </row>
        <row r="416">
          <cell r="K416" t="str">
            <v>经费拨款</v>
          </cell>
        </row>
        <row r="416">
          <cell r="N416" t="str">
            <v>基本支出</v>
          </cell>
          <cell r="O416" t="str">
            <v>2100302</v>
          </cell>
        </row>
        <row r="416">
          <cell r="Q416" t="str">
            <v>210</v>
          </cell>
        </row>
        <row r="416">
          <cell r="AA416">
            <v>16.252</v>
          </cell>
        </row>
        <row r="416">
          <cell r="AH416" t="str">
            <v>本年预算</v>
          </cell>
        </row>
        <row r="417">
          <cell r="G417" t="str">
            <v>733017</v>
          </cell>
        </row>
        <row r="417">
          <cell r="K417" t="str">
            <v>经费拨款</v>
          </cell>
        </row>
        <row r="417">
          <cell r="N417" t="str">
            <v>基本支出</v>
          </cell>
          <cell r="O417" t="str">
            <v>2100302</v>
          </cell>
        </row>
        <row r="417">
          <cell r="Q417" t="str">
            <v>210</v>
          </cell>
        </row>
        <row r="417">
          <cell r="AA417">
            <v>0.012</v>
          </cell>
        </row>
        <row r="417">
          <cell r="AH417" t="str">
            <v>本年预算</v>
          </cell>
        </row>
        <row r="418">
          <cell r="G418" t="str">
            <v>733017</v>
          </cell>
        </row>
        <row r="418">
          <cell r="K418" t="str">
            <v>经费拨款</v>
          </cell>
        </row>
        <row r="418">
          <cell r="N418" t="str">
            <v>基本支出</v>
          </cell>
          <cell r="O418" t="str">
            <v>2100302</v>
          </cell>
        </row>
        <row r="418">
          <cell r="Q418" t="str">
            <v>210</v>
          </cell>
        </row>
        <row r="418">
          <cell r="AA418">
            <v>70.576</v>
          </cell>
        </row>
        <row r="418">
          <cell r="AH418" t="str">
            <v>本年预算</v>
          </cell>
        </row>
        <row r="419">
          <cell r="G419" t="str">
            <v>733017</v>
          </cell>
        </row>
        <row r="419">
          <cell r="K419" t="str">
            <v>经费拨款</v>
          </cell>
        </row>
        <row r="419">
          <cell r="N419" t="str">
            <v>基本支出</v>
          </cell>
          <cell r="O419" t="str">
            <v>2100302</v>
          </cell>
        </row>
        <row r="419">
          <cell r="Q419" t="str">
            <v>210</v>
          </cell>
        </row>
        <row r="419">
          <cell r="AA419">
            <v>24.378</v>
          </cell>
        </row>
        <row r="419">
          <cell r="AH419" t="str">
            <v>本年预算</v>
          </cell>
        </row>
        <row r="420">
          <cell r="G420" t="str">
            <v>733017</v>
          </cell>
        </row>
        <row r="420">
          <cell r="K420" t="str">
            <v>经费拨款</v>
          </cell>
        </row>
        <row r="420">
          <cell r="N420" t="str">
            <v>基本支出</v>
          </cell>
          <cell r="O420" t="str">
            <v>2100302</v>
          </cell>
        </row>
        <row r="420">
          <cell r="Q420" t="str">
            <v>210</v>
          </cell>
        </row>
        <row r="420">
          <cell r="AA420">
            <v>0.452</v>
          </cell>
        </row>
        <row r="420">
          <cell r="AH420" t="str">
            <v>本年预算</v>
          </cell>
        </row>
        <row r="421">
          <cell r="G421" t="str">
            <v>733017</v>
          </cell>
        </row>
        <row r="421">
          <cell r="K421" t="str">
            <v>经费拨款</v>
          </cell>
        </row>
        <row r="421">
          <cell r="N421" t="str">
            <v>基本支出</v>
          </cell>
          <cell r="O421" t="str">
            <v>2100302</v>
          </cell>
        </row>
        <row r="421">
          <cell r="Q421" t="str">
            <v>210</v>
          </cell>
        </row>
        <row r="421">
          <cell r="AA421">
            <v>34.32</v>
          </cell>
        </row>
        <row r="421">
          <cell r="AH421" t="str">
            <v>本年预算</v>
          </cell>
        </row>
        <row r="422">
          <cell r="G422" t="str">
            <v>733017</v>
          </cell>
        </row>
        <row r="422">
          <cell r="K422" t="str">
            <v>经费拨款</v>
          </cell>
        </row>
        <row r="422">
          <cell r="N422" t="str">
            <v>基本支出</v>
          </cell>
          <cell r="O422" t="str">
            <v>2100302</v>
          </cell>
        </row>
        <row r="422">
          <cell r="Q422" t="str">
            <v>210</v>
          </cell>
        </row>
        <row r="422">
          <cell r="AA422">
            <v>22.018</v>
          </cell>
        </row>
        <row r="422">
          <cell r="AH422" t="str">
            <v>本年预算</v>
          </cell>
        </row>
        <row r="423">
          <cell r="G423" t="str">
            <v>733017</v>
          </cell>
        </row>
        <row r="423">
          <cell r="K423" t="str">
            <v>经费拨款</v>
          </cell>
        </row>
        <row r="423">
          <cell r="N423" t="str">
            <v>基本支出</v>
          </cell>
          <cell r="O423" t="str">
            <v>2101102</v>
          </cell>
        </row>
        <row r="423">
          <cell r="Q423" t="str">
            <v>210</v>
          </cell>
        </row>
        <row r="423">
          <cell r="AA423">
            <v>1</v>
          </cell>
        </row>
        <row r="423">
          <cell r="AH423" t="str">
            <v>本年预算</v>
          </cell>
        </row>
        <row r="424">
          <cell r="G424" t="str">
            <v>733017</v>
          </cell>
        </row>
        <row r="424">
          <cell r="K424" t="str">
            <v>经费拨款</v>
          </cell>
        </row>
        <row r="424">
          <cell r="N424" t="str">
            <v>基本支出</v>
          </cell>
          <cell r="O424" t="str">
            <v>2101102</v>
          </cell>
        </row>
        <row r="424">
          <cell r="Q424" t="str">
            <v>210</v>
          </cell>
        </row>
        <row r="424">
          <cell r="AA424">
            <v>1.277</v>
          </cell>
        </row>
        <row r="424">
          <cell r="AH424" t="str">
            <v>本年预算</v>
          </cell>
        </row>
        <row r="425">
          <cell r="G425" t="str">
            <v>733017</v>
          </cell>
        </row>
        <row r="425">
          <cell r="K425" t="str">
            <v>经费拨款</v>
          </cell>
        </row>
        <row r="425">
          <cell r="N425" t="str">
            <v>基本支出</v>
          </cell>
          <cell r="O425" t="str">
            <v>2101102</v>
          </cell>
        </row>
        <row r="425">
          <cell r="Q425" t="str">
            <v>210</v>
          </cell>
        </row>
        <row r="425">
          <cell r="AA425">
            <v>2.112</v>
          </cell>
        </row>
        <row r="425">
          <cell r="AH425" t="str">
            <v>本年预算</v>
          </cell>
        </row>
        <row r="426">
          <cell r="G426" t="str">
            <v>733017</v>
          </cell>
        </row>
        <row r="426">
          <cell r="K426" t="str">
            <v>经费拨款</v>
          </cell>
        </row>
        <row r="426">
          <cell r="N426" t="str">
            <v>基本支出</v>
          </cell>
          <cell r="O426" t="str">
            <v>2101102</v>
          </cell>
        </row>
        <row r="426">
          <cell r="Q426" t="str">
            <v>210</v>
          </cell>
        </row>
        <row r="426">
          <cell r="AA426">
            <v>6.809</v>
          </cell>
        </row>
        <row r="426">
          <cell r="AH426" t="str">
            <v>本年预算</v>
          </cell>
        </row>
        <row r="427">
          <cell r="G427" t="str">
            <v>733017</v>
          </cell>
        </row>
        <row r="427">
          <cell r="K427" t="str">
            <v>经费拨款</v>
          </cell>
        </row>
        <row r="427">
          <cell r="N427" t="str">
            <v>基本支出</v>
          </cell>
          <cell r="O427" t="str">
            <v>2101102</v>
          </cell>
        </row>
        <row r="427">
          <cell r="Q427" t="str">
            <v>210</v>
          </cell>
        </row>
        <row r="427">
          <cell r="AA427">
            <v>0.426</v>
          </cell>
        </row>
        <row r="427">
          <cell r="AH427" t="str">
            <v>本年预算</v>
          </cell>
        </row>
        <row r="428">
          <cell r="G428" t="str">
            <v>733017</v>
          </cell>
        </row>
        <row r="428">
          <cell r="K428" t="str">
            <v>经费拨款</v>
          </cell>
        </row>
        <row r="428">
          <cell r="N428" t="str">
            <v>基本支出</v>
          </cell>
          <cell r="O428" t="str">
            <v>2210201</v>
          </cell>
        </row>
        <row r="428">
          <cell r="Q428" t="str">
            <v>221</v>
          </cell>
        </row>
        <row r="428">
          <cell r="AA428">
            <v>10.214</v>
          </cell>
        </row>
        <row r="428">
          <cell r="AH428" t="str">
            <v>本年预算</v>
          </cell>
        </row>
        <row r="429">
          <cell r="G429" t="str">
            <v>733018</v>
          </cell>
        </row>
        <row r="429">
          <cell r="K429" t="str">
            <v>经费拨款</v>
          </cell>
        </row>
        <row r="429">
          <cell r="N429" t="str">
            <v>基本支出</v>
          </cell>
          <cell r="O429" t="str">
            <v>2080505</v>
          </cell>
        </row>
        <row r="429">
          <cell r="Q429" t="str">
            <v>208</v>
          </cell>
        </row>
        <row r="429">
          <cell r="AA429">
            <v>17.712</v>
          </cell>
        </row>
        <row r="429">
          <cell r="AH429" t="str">
            <v>本年预算</v>
          </cell>
        </row>
        <row r="430">
          <cell r="G430" t="str">
            <v>733018</v>
          </cell>
        </row>
        <row r="430">
          <cell r="K430" t="str">
            <v>经费拨款</v>
          </cell>
        </row>
        <row r="430">
          <cell r="N430" t="str">
            <v>基本支出</v>
          </cell>
          <cell r="O430" t="str">
            <v>2080506</v>
          </cell>
        </row>
        <row r="430">
          <cell r="Q430" t="str">
            <v>208</v>
          </cell>
        </row>
        <row r="430">
          <cell r="AA430">
            <v>5.314</v>
          </cell>
        </row>
        <row r="430">
          <cell r="AH430" t="str">
            <v>本年预算</v>
          </cell>
        </row>
        <row r="431">
          <cell r="G431" t="str">
            <v>733018</v>
          </cell>
        </row>
        <row r="431">
          <cell r="K431" t="str">
            <v>经费拨款</v>
          </cell>
        </row>
        <row r="431">
          <cell r="N431" t="str">
            <v>基本支出</v>
          </cell>
          <cell r="O431" t="str">
            <v>2100302</v>
          </cell>
        </row>
        <row r="431">
          <cell r="Q431" t="str">
            <v>210</v>
          </cell>
        </row>
        <row r="431">
          <cell r="AA431">
            <v>18.524</v>
          </cell>
        </row>
        <row r="431">
          <cell r="AH431" t="str">
            <v>本年预算</v>
          </cell>
        </row>
        <row r="432">
          <cell r="G432" t="str">
            <v>733018</v>
          </cell>
        </row>
        <row r="432">
          <cell r="K432" t="str">
            <v>经费拨款</v>
          </cell>
        </row>
        <row r="432">
          <cell r="N432" t="str">
            <v>基本支出</v>
          </cell>
          <cell r="O432" t="str">
            <v>2100302</v>
          </cell>
        </row>
        <row r="432">
          <cell r="Q432" t="str">
            <v>210</v>
          </cell>
        </row>
        <row r="432">
          <cell r="AA432">
            <v>0.352</v>
          </cell>
        </row>
        <row r="432">
          <cell r="AH432" t="str">
            <v>本年预算</v>
          </cell>
        </row>
        <row r="433">
          <cell r="G433" t="str">
            <v>733018</v>
          </cell>
        </row>
        <row r="433">
          <cell r="K433" t="str">
            <v>经费拨款</v>
          </cell>
        </row>
        <row r="433">
          <cell r="N433" t="str">
            <v>基本支出</v>
          </cell>
          <cell r="O433" t="str">
            <v>2100302</v>
          </cell>
        </row>
        <row r="433">
          <cell r="Q433" t="str">
            <v>210</v>
          </cell>
        </row>
        <row r="433">
          <cell r="AA433">
            <v>0.199</v>
          </cell>
        </row>
        <row r="433">
          <cell r="AH433" t="str">
            <v>本年预算</v>
          </cell>
        </row>
        <row r="434">
          <cell r="G434" t="str">
            <v>733018</v>
          </cell>
        </row>
        <row r="434">
          <cell r="K434" t="str">
            <v>经费拨款</v>
          </cell>
        </row>
        <row r="434">
          <cell r="N434" t="str">
            <v>基本支出</v>
          </cell>
          <cell r="O434" t="str">
            <v>2100302</v>
          </cell>
        </row>
        <row r="434">
          <cell r="Q434" t="str">
            <v>210</v>
          </cell>
        </row>
        <row r="434">
          <cell r="AA434">
            <v>56.47</v>
          </cell>
        </row>
        <row r="434">
          <cell r="AH434" t="str">
            <v>本年预算</v>
          </cell>
        </row>
        <row r="435">
          <cell r="G435" t="str">
            <v>733018</v>
          </cell>
        </row>
        <row r="435">
          <cell r="K435" t="str">
            <v>经费拨款</v>
          </cell>
        </row>
        <row r="435">
          <cell r="N435" t="str">
            <v>基本支出</v>
          </cell>
          <cell r="O435" t="str">
            <v>2100302</v>
          </cell>
        </row>
        <row r="435">
          <cell r="Q435" t="str">
            <v>210</v>
          </cell>
        </row>
        <row r="435">
          <cell r="AA435">
            <v>2.6316</v>
          </cell>
        </row>
        <row r="435">
          <cell r="AH435" t="str">
            <v>本年预算</v>
          </cell>
        </row>
        <row r="436">
          <cell r="G436" t="str">
            <v>733018</v>
          </cell>
        </row>
        <row r="436">
          <cell r="K436" t="str">
            <v>经费拨款</v>
          </cell>
        </row>
        <row r="436">
          <cell r="N436" t="str">
            <v>基本支出</v>
          </cell>
          <cell r="O436" t="str">
            <v>2100302</v>
          </cell>
        </row>
        <row r="436">
          <cell r="Q436" t="str">
            <v>210</v>
          </cell>
        </row>
        <row r="436">
          <cell r="AA436">
            <v>0.018</v>
          </cell>
        </row>
        <row r="436">
          <cell r="AH436" t="str">
            <v>本年预算</v>
          </cell>
        </row>
        <row r="437">
          <cell r="G437" t="str">
            <v>733018</v>
          </cell>
        </row>
        <row r="437">
          <cell r="K437" t="str">
            <v>经费拨款</v>
          </cell>
        </row>
        <row r="437">
          <cell r="N437" t="str">
            <v>基本支出</v>
          </cell>
          <cell r="O437" t="str">
            <v>2100302</v>
          </cell>
        </row>
        <row r="437">
          <cell r="Q437" t="str">
            <v>210</v>
          </cell>
        </row>
        <row r="437">
          <cell r="AA437">
            <v>12.35</v>
          </cell>
        </row>
        <row r="437">
          <cell r="AH437" t="str">
            <v>本年预算</v>
          </cell>
        </row>
        <row r="438">
          <cell r="G438" t="str">
            <v>733018</v>
          </cell>
        </row>
        <row r="438">
          <cell r="K438" t="str">
            <v>经费拨款</v>
          </cell>
        </row>
        <row r="438">
          <cell r="N438" t="str">
            <v>基本支出</v>
          </cell>
          <cell r="O438" t="str">
            <v>2100302</v>
          </cell>
        </row>
        <row r="438">
          <cell r="Q438" t="str">
            <v>210</v>
          </cell>
        </row>
        <row r="438">
          <cell r="AA438">
            <v>17.014</v>
          </cell>
        </row>
        <row r="438">
          <cell r="AH438" t="str">
            <v>本年预算</v>
          </cell>
        </row>
        <row r="439">
          <cell r="G439" t="str">
            <v>733018</v>
          </cell>
        </row>
        <row r="439">
          <cell r="K439" t="str">
            <v>经费拨款</v>
          </cell>
        </row>
        <row r="439">
          <cell r="N439" t="str">
            <v>基本支出</v>
          </cell>
          <cell r="O439" t="str">
            <v>2100302</v>
          </cell>
        </row>
        <row r="439">
          <cell r="Q439" t="str">
            <v>210</v>
          </cell>
        </row>
        <row r="439">
          <cell r="AA439">
            <v>26.52</v>
          </cell>
        </row>
        <row r="439">
          <cell r="AH439" t="str">
            <v>本年预算</v>
          </cell>
        </row>
        <row r="440">
          <cell r="G440" t="str">
            <v>733018</v>
          </cell>
        </row>
        <row r="440">
          <cell r="K440" t="str">
            <v>经费拨款</v>
          </cell>
        </row>
        <row r="440">
          <cell r="N440" t="str">
            <v>基本支出</v>
          </cell>
          <cell r="O440" t="str">
            <v>2101102</v>
          </cell>
        </row>
        <row r="440">
          <cell r="Q440" t="str">
            <v>210</v>
          </cell>
        </row>
        <row r="440">
          <cell r="AA440">
            <v>2</v>
          </cell>
        </row>
        <row r="440">
          <cell r="AH440" t="str">
            <v>本年预算</v>
          </cell>
        </row>
        <row r="441">
          <cell r="G441" t="str">
            <v>733018</v>
          </cell>
        </row>
        <row r="441">
          <cell r="K441" t="str">
            <v>经费拨款</v>
          </cell>
        </row>
        <row r="441">
          <cell r="N441" t="str">
            <v>基本支出</v>
          </cell>
          <cell r="O441" t="str">
            <v>2101102</v>
          </cell>
        </row>
        <row r="441">
          <cell r="Q441" t="str">
            <v>210</v>
          </cell>
        </row>
        <row r="441">
          <cell r="AA441">
            <v>0.332</v>
          </cell>
        </row>
        <row r="441">
          <cell r="AH441" t="str">
            <v>本年预算</v>
          </cell>
        </row>
        <row r="442">
          <cell r="G442" t="str">
            <v>733018</v>
          </cell>
        </row>
        <row r="442">
          <cell r="K442" t="str">
            <v>经费拨款</v>
          </cell>
        </row>
        <row r="442">
          <cell r="N442" t="str">
            <v>基本支出</v>
          </cell>
          <cell r="O442" t="str">
            <v>2101102</v>
          </cell>
        </row>
        <row r="442">
          <cell r="Q442" t="str">
            <v>210</v>
          </cell>
        </row>
        <row r="442">
          <cell r="AA442">
            <v>0.996</v>
          </cell>
        </row>
        <row r="442">
          <cell r="AH442" t="str">
            <v>本年预算</v>
          </cell>
        </row>
        <row r="443">
          <cell r="G443" t="str">
            <v>733018</v>
          </cell>
        </row>
        <row r="443">
          <cell r="K443" t="str">
            <v>经费拨款</v>
          </cell>
        </row>
        <row r="443">
          <cell r="N443" t="str">
            <v>基本支出</v>
          </cell>
          <cell r="O443" t="str">
            <v>2101102</v>
          </cell>
        </row>
        <row r="443">
          <cell r="Q443" t="str">
            <v>210</v>
          </cell>
        </row>
        <row r="443">
          <cell r="AA443">
            <v>5.314</v>
          </cell>
        </row>
        <row r="443">
          <cell r="AH443" t="str">
            <v>本年预算</v>
          </cell>
        </row>
        <row r="444">
          <cell r="G444" t="str">
            <v>733018</v>
          </cell>
        </row>
        <row r="444">
          <cell r="K444" t="str">
            <v>经费拨款</v>
          </cell>
        </row>
        <row r="444">
          <cell r="N444" t="str">
            <v>基本支出</v>
          </cell>
          <cell r="O444" t="str">
            <v>2101102</v>
          </cell>
        </row>
        <row r="444">
          <cell r="Q444" t="str">
            <v>210</v>
          </cell>
        </row>
        <row r="444">
          <cell r="AA444">
            <v>1.632</v>
          </cell>
        </row>
        <row r="444">
          <cell r="AH444" t="str">
            <v>本年预算</v>
          </cell>
        </row>
        <row r="445">
          <cell r="G445" t="str">
            <v>733018</v>
          </cell>
        </row>
        <row r="445">
          <cell r="K445" t="str">
            <v>经费拨款</v>
          </cell>
        </row>
        <row r="445">
          <cell r="N445" t="str">
            <v>基本支出</v>
          </cell>
          <cell r="O445" t="str">
            <v>2210201</v>
          </cell>
        </row>
        <row r="445">
          <cell r="Q445" t="str">
            <v>221</v>
          </cell>
        </row>
        <row r="445">
          <cell r="AA445">
            <v>7.971</v>
          </cell>
        </row>
        <row r="445">
          <cell r="AH445" t="str">
            <v>本年预算</v>
          </cell>
        </row>
        <row r="446">
          <cell r="G446" t="str">
            <v>733022</v>
          </cell>
        </row>
        <row r="446">
          <cell r="K446" t="str">
            <v>经费拨款</v>
          </cell>
        </row>
        <row r="446">
          <cell r="N446" t="str">
            <v>基本支出</v>
          </cell>
          <cell r="O446" t="str">
            <v>2100716</v>
          </cell>
        </row>
        <row r="446">
          <cell r="Q446" t="str">
            <v>210</v>
          </cell>
        </row>
        <row r="446">
          <cell r="AA446">
            <v>2.94</v>
          </cell>
        </row>
        <row r="446">
          <cell r="AH446" t="str">
            <v>本年预算</v>
          </cell>
        </row>
        <row r="447">
          <cell r="G447" t="str">
            <v>733024</v>
          </cell>
        </row>
        <row r="447">
          <cell r="K447" t="str">
            <v>经费拨款</v>
          </cell>
        </row>
        <row r="447">
          <cell r="N447" t="str">
            <v>基本支出</v>
          </cell>
          <cell r="O447" t="str">
            <v>2080505</v>
          </cell>
        </row>
        <row r="447">
          <cell r="Q447" t="str">
            <v>208</v>
          </cell>
        </row>
        <row r="447">
          <cell r="AA447">
            <v>8.758</v>
          </cell>
        </row>
        <row r="447">
          <cell r="AH447" t="str">
            <v>本年预算</v>
          </cell>
        </row>
        <row r="448">
          <cell r="G448" t="str">
            <v>733024</v>
          </cell>
        </row>
        <row r="448">
          <cell r="K448" t="str">
            <v>经费拨款</v>
          </cell>
        </row>
        <row r="448">
          <cell r="N448" t="str">
            <v>基本支出</v>
          </cell>
          <cell r="O448" t="str">
            <v>2080506</v>
          </cell>
        </row>
        <row r="448">
          <cell r="Q448" t="str">
            <v>208</v>
          </cell>
        </row>
        <row r="448">
          <cell r="AA448">
            <v>2.627</v>
          </cell>
        </row>
        <row r="448">
          <cell r="AH448" t="str">
            <v>本年预算</v>
          </cell>
        </row>
        <row r="449">
          <cell r="G449" t="str">
            <v>733024</v>
          </cell>
        </row>
        <row r="449">
          <cell r="K449" t="str">
            <v>经费拨款</v>
          </cell>
        </row>
        <row r="449">
          <cell r="N449" t="str">
            <v>基本支出</v>
          </cell>
          <cell r="O449" t="str">
            <v>2100301</v>
          </cell>
        </row>
        <row r="449">
          <cell r="Q449" t="str">
            <v>210</v>
          </cell>
        </row>
        <row r="449">
          <cell r="AA449">
            <v>9.366</v>
          </cell>
        </row>
        <row r="449">
          <cell r="AH449" t="str">
            <v>本年预算</v>
          </cell>
        </row>
        <row r="450">
          <cell r="G450" t="str">
            <v>733024</v>
          </cell>
        </row>
        <row r="450">
          <cell r="K450" t="str">
            <v>经费拨款</v>
          </cell>
        </row>
        <row r="450">
          <cell r="N450" t="str">
            <v>基本支出</v>
          </cell>
          <cell r="O450" t="str">
            <v>2100301</v>
          </cell>
        </row>
        <row r="450">
          <cell r="Q450" t="str">
            <v>210</v>
          </cell>
        </row>
        <row r="450">
          <cell r="AA450">
            <v>1.2384</v>
          </cell>
        </row>
        <row r="450">
          <cell r="AH450" t="str">
            <v>本年预算</v>
          </cell>
        </row>
        <row r="451">
          <cell r="G451" t="str">
            <v>733024</v>
          </cell>
        </row>
        <row r="451">
          <cell r="K451" t="str">
            <v>经费拨款</v>
          </cell>
        </row>
        <row r="451">
          <cell r="N451" t="str">
            <v>基本支出</v>
          </cell>
          <cell r="O451" t="str">
            <v>2100301</v>
          </cell>
        </row>
        <row r="451">
          <cell r="Q451" t="str">
            <v>210</v>
          </cell>
        </row>
        <row r="451">
          <cell r="AA451">
            <v>0.099</v>
          </cell>
        </row>
        <row r="451">
          <cell r="AH451" t="str">
            <v>本年预算</v>
          </cell>
        </row>
        <row r="452">
          <cell r="G452" t="str">
            <v>733024</v>
          </cell>
        </row>
        <row r="452">
          <cell r="K452" t="str">
            <v>经费拨款</v>
          </cell>
        </row>
        <row r="452">
          <cell r="N452" t="str">
            <v>基本支出</v>
          </cell>
          <cell r="O452" t="str">
            <v>2100301</v>
          </cell>
        </row>
        <row r="452">
          <cell r="Q452" t="str">
            <v>210</v>
          </cell>
        </row>
        <row r="452">
          <cell r="AA452">
            <v>27.416</v>
          </cell>
        </row>
        <row r="452">
          <cell r="AH452" t="str">
            <v>本年预算</v>
          </cell>
        </row>
        <row r="453">
          <cell r="G453" t="str">
            <v>733024</v>
          </cell>
        </row>
        <row r="453">
          <cell r="K453" t="str">
            <v>经费拨款</v>
          </cell>
        </row>
        <row r="453">
          <cell r="N453" t="str">
            <v>基本支出</v>
          </cell>
          <cell r="O453" t="str">
            <v>2100301</v>
          </cell>
        </row>
        <row r="453">
          <cell r="Q453" t="str">
            <v>210</v>
          </cell>
        </row>
        <row r="453">
          <cell r="AA453">
            <v>12.48</v>
          </cell>
        </row>
        <row r="453">
          <cell r="AH453" t="str">
            <v>本年预算</v>
          </cell>
        </row>
        <row r="454">
          <cell r="G454" t="str">
            <v>733024</v>
          </cell>
        </row>
        <row r="454">
          <cell r="K454" t="str">
            <v>经费拨款</v>
          </cell>
        </row>
        <row r="454">
          <cell r="N454" t="str">
            <v>基本支出</v>
          </cell>
          <cell r="O454" t="str">
            <v>2100301</v>
          </cell>
        </row>
        <row r="454">
          <cell r="Q454" t="str">
            <v>210</v>
          </cell>
        </row>
        <row r="454">
          <cell r="AA454">
            <v>0.164</v>
          </cell>
        </row>
        <row r="454">
          <cell r="AH454" t="str">
            <v>本年预算</v>
          </cell>
        </row>
        <row r="455">
          <cell r="G455" t="str">
            <v>733024</v>
          </cell>
        </row>
        <row r="455">
          <cell r="K455" t="str">
            <v>经费拨款</v>
          </cell>
        </row>
        <row r="455">
          <cell r="N455" t="str">
            <v>基本支出</v>
          </cell>
          <cell r="O455" t="str">
            <v>2100301</v>
          </cell>
        </row>
        <row r="455">
          <cell r="Q455" t="str">
            <v>210</v>
          </cell>
        </row>
        <row r="455">
          <cell r="AA455">
            <v>0.006</v>
          </cell>
        </row>
        <row r="455">
          <cell r="AH455" t="str">
            <v>本年预算</v>
          </cell>
        </row>
        <row r="456">
          <cell r="G456" t="str">
            <v>733024</v>
          </cell>
        </row>
        <row r="456">
          <cell r="K456" t="str">
            <v>经费拨款</v>
          </cell>
        </row>
        <row r="456">
          <cell r="N456" t="str">
            <v>基本支出</v>
          </cell>
          <cell r="O456" t="str">
            <v>2100301</v>
          </cell>
        </row>
        <row r="456">
          <cell r="Q456" t="str">
            <v>210</v>
          </cell>
        </row>
        <row r="456">
          <cell r="AA456">
            <v>6.244</v>
          </cell>
        </row>
        <row r="456">
          <cell r="AH456" t="str">
            <v>本年预算</v>
          </cell>
        </row>
        <row r="457">
          <cell r="G457" t="str">
            <v>733024</v>
          </cell>
        </row>
        <row r="457">
          <cell r="K457" t="str">
            <v>经费拨款</v>
          </cell>
        </row>
        <row r="457">
          <cell r="N457" t="str">
            <v>基本支出</v>
          </cell>
          <cell r="O457" t="str">
            <v>2101102</v>
          </cell>
        </row>
        <row r="457">
          <cell r="Q457" t="str">
            <v>210</v>
          </cell>
        </row>
        <row r="457">
          <cell r="AA457">
            <v>0.768</v>
          </cell>
        </row>
        <row r="457">
          <cell r="AH457" t="str">
            <v>本年预算</v>
          </cell>
        </row>
        <row r="458">
          <cell r="G458" t="str">
            <v>733024</v>
          </cell>
        </row>
        <row r="458">
          <cell r="K458" t="str">
            <v>经费拨款</v>
          </cell>
        </row>
        <row r="458">
          <cell r="N458" t="str">
            <v>基本支出</v>
          </cell>
          <cell r="O458" t="str">
            <v>2101102</v>
          </cell>
        </row>
        <row r="458">
          <cell r="Q458" t="str">
            <v>210</v>
          </cell>
        </row>
        <row r="458">
          <cell r="AA458">
            <v>2.627</v>
          </cell>
        </row>
        <row r="458">
          <cell r="AH458" t="str">
            <v>本年预算</v>
          </cell>
        </row>
        <row r="459">
          <cell r="G459" t="str">
            <v>733024</v>
          </cell>
        </row>
        <row r="459">
          <cell r="K459" t="str">
            <v>经费拨款</v>
          </cell>
        </row>
        <row r="459">
          <cell r="N459" t="str">
            <v>基本支出</v>
          </cell>
          <cell r="O459" t="str">
            <v>2101102</v>
          </cell>
        </row>
        <row r="459">
          <cell r="Q459" t="str">
            <v>210</v>
          </cell>
        </row>
        <row r="459">
          <cell r="AA459">
            <v>0.493</v>
          </cell>
        </row>
        <row r="459">
          <cell r="AH459" t="str">
            <v>本年预算</v>
          </cell>
        </row>
        <row r="460">
          <cell r="G460" t="str">
            <v>733024</v>
          </cell>
        </row>
        <row r="460">
          <cell r="K460" t="str">
            <v>经费拨款</v>
          </cell>
        </row>
        <row r="460">
          <cell r="N460" t="str">
            <v>基本支出</v>
          </cell>
          <cell r="O460" t="str">
            <v>2101102</v>
          </cell>
        </row>
        <row r="460">
          <cell r="Q460" t="str">
            <v>210</v>
          </cell>
        </row>
        <row r="460">
          <cell r="AA460">
            <v>0.164</v>
          </cell>
        </row>
        <row r="460">
          <cell r="AH460" t="str">
            <v>本年预算</v>
          </cell>
        </row>
        <row r="461">
          <cell r="G461" t="str">
            <v>733024</v>
          </cell>
        </row>
        <row r="461">
          <cell r="K461" t="str">
            <v>经费拨款</v>
          </cell>
        </row>
        <row r="461">
          <cell r="N461" t="str">
            <v>基本支出</v>
          </cell>
          <cell r="O461" t="str">
            <v>2210201</v>
          </cell>
        </row>
        <row r="461">
          <cell r="Q461" t="str">
            <v>221</v>
          </cell>
        </row>
        <row r="461">
          <cell r="AA461">
            <v>3.941</v>
          </cell>
        </row>
        <row r="461">
          <cell r="AH461" t="str">
            <v>本年预算</v>
          </cell>
        </row>
        <row r="462">
          <cell r="G462" t="str">
            <v>733001</v>
          </cell>
        </row>
        <row r="462">
          <cell r="K462" t="str">
            <v>经费拨款</v>
          </cell>
        </row>
        <row r="462">
          <cell r="N462" t="str">
            <v>基本支出</v>
          </cell>
          <cell r="O462" t="str">
            <v>2080599</v>
          </cell>
        </row>
        <row r="462">
          <cell r="Q462" t="str">
            <v>208</v>
          </cell>
        </row>
        <row r="462">
          <cell r="AA462">
            <v>54.9</v>
          </cell>
        </row>
        <row r="462">
          <cell r="AH462" t="str">
            <v>本年预算</v>
          </cell>
        </row>
        <row r="463">
          <cell r="G463" t="str">
            <v>733001</v>
          </cell>
        </row>
        <row r="463">
          <cell r="K463" t="str">
            <v>经费拨款</v>
          </cell>
        </row>
        <row r="463">
          <cell r="N463" t="str">
            <v>项目支出</v>
          </cell>
          <cell r="O463" t="str">
            <v>2100199</v>
          </cell>
        </row>
        <row r="463">
          <cell r="Q463" t="str">
            <v>210</v>
          </cell>
        </row>
        <row r="463">
          <cell r="AA463">
            <v>10</v>
          </cell>
        </row>
        <row r="463">
          <cell r="AH463" t="str">
            <v>本年预算</v>
          </cell>
        </row>
        <row r="464">
          <cell r="G464" t="str">
            <v>733001</v>
          </cell>
        </row>
        <row r="464">
          <cell r="K464" t="str">
            <v>经费拨款</v>
          </cell>
        </row>
        <row r="464">
          <cell r="N464" t="str">
            <v>项目支出</v>
          </cell>
          <cell r="O464" t="str">
            <v>2100199</v>
          </cell>
        </row>
        <row r="464">
          <cell r="Q464" t="str">
            <v>210</v>
          </cell>
        </row>
        <row r="464">
          <cell r="AA464">
            <v>10</v>
          </cell>
        </row>
        <row r="464">
          <cell r="AH464" t="str">
            <v>本年预算</v>
          </cell>
        </row>
        <row r="465">
          <cell r="G465" t="str">
            <v>733001</v>
          </cell>
        </row>
        <row r="465">
          <cell r="K465" t="str">
            <v>经费拨款</v>
          </cell>
        </row>
        <row r="465">
          <cell r="N465" t="str">
            <v>项目支出</v>
          </cell>
          <cell r="O465" t="str">
            <v>2100199</v>
          </cell>
        </row>
        <row r="465">
          <cell r="Q465" t="str">
            <v>210</v>
          </cell>
        </row>
        <row r="465">
          <cell r="AA465">
            <v>50</v>
          </cell>
        </row>
        <row r="465">
          <cell r="AH465" t="str">
            <v>本年预算</v>
          </cell>
        </row>
        <row r="466">
          <cell r="G466" t="str">
            <v>733001</v>
          </cell>
        </row>
        <row r="466">
          <cell r="K466" t="str">
            <v>经费拨款</v>
          </cell>
        </row>
        <row r="466">
          <cell r="N466" t="str">
            <v>项目支出</v>
          </cell>
          <cell r="O466" t="str">
            <v>2100199</v>
          </cell>
        </row>
        <row r="466">
          <cell r="Q466" t="str">
            <v>210</v>
          </cell>
        </row>
        <row r="466">
          <cell r="AA466">
            <v>20</v>
          </cell>
        </row>
        <row r="466">
          <cell r="AH466" t="str">
            <v>本年预算</v>
          </cell>
        </row>
        <row r="467">
          <cell r="G467" t="str">
            <v>733001</v>
          </cell>
        </row>
        <row r="467">
          <cell r="K467" t="str">
            <v>经费拨款</v>
          </cell>
        </row>
        <row r="467">
          <cell r="N467" t="str">
            <v>项目支出</v>
          </cell>
          <cell r="O467" t="str">
            <v>2100199</v>
          </cell>
        </row>
        <row r="467">
          <cell r="Q467" t="str">
            <v>210</v>
          </cell>
        </row>
        <row r="467">
          <cell r="AA467">
            <v>20</v>
          </cell>
        </row>
        <row r="467">
          <cell r="AH467" t="str">
            <v>本年预算</v>
          </cell>
        </row>
        <row r="468">
          <cell r="G468" t="str">
            <v>733001</v>
          </cell>
        </row>
        <row r="468">
          <cell r="K468" t="str">
            <v>经费拨款</v>
          </cell>
        </row>
        <row r="468">
          <cell r="N468" t="str">
            <v>项目支出</v>
          </cell>
          <cell r="O468" t="str">
            <v>2100199</v>
          </cell>
        </row>
        <row r="468">
          <cell r="Q468" t="str">
            <v>210</v>
          </cell>
        </row>
        <row r="468">
          <cell r="AA468">
            <v>240</v>
          </cell>
        </row>
        <row r="468">
          <cell r="AH468" t="str">
            <v>本年预算</v>
          </cell>
        </row>
        <row r="469">
          <cell r="G469" t="str">
            <v>733001</v>
          </cell>
        </row>
        <row r="469">
          <cell r="K469" t="str">
            <v>经费拨款</v>
          </cell>
        </row>
        <row r="469">
          <cell r="N469" t="str">
            <v>项目支出</v>
          </cell>
          <cell r="O469" t="str">
            <v>2100199</v>
          </cell>
        </row>
        <row r="469">
          <cell r="Q469" t="str">
            <v>210</v>
          </cell>
        </row>
        <row r="469">
          <cell r="AA469">
            <v>24.5</v>
          </cell>
        </row>
        <row r="469">
          <cell r="AH469" t="str">
            <v>本年预算</v>
          </cell>
        </row>
        <row r="470">
          <cell r="G470" t="str">
            <v>733001</v>
          </cell>
        </row>
        <row r="470">
          <cell r="K470" t="str">
            <v>经费拨款</v>
          </cell>
        </row>
        <row r="470">
          <cell r="N470" t="str">
            <v>项目支出</v>
          </cell>
          <cell r="O470" t="str">
            <v>2100408</v>
          </cell>
        </row>
        <row r="470">
          <cell r="Q470" t="str">
            <v>210</v>
          </cell>
        </row>
        <row r="470">
          <cell r="AA470">
            <v>192</v>
          </cell>
        </row>
        <row r="470">
          <cell r="AH470" t="str">
            <v>本年预算</v>
          </cell>
        </row>
        <row r="471">
          <cell r="G471" t="str">
            <v>733001</v>
          </cell>
        </row>
        <row r="471">
          <cell r="K471" t="str">
            <v>经费拨款</v>
          </cell>
        </row>
        <row r="471">
          <cell r="N471" t="str">
            <v>项目支出</v>
          </cell>
          <cell r="O471" t="str">
            <v>2100410</v>
          </cell>
        </row>
        <row r="471">
          <cell r="Q471" t="str">
            <v>210</v>
          </cell>
        </row>
        <row r="471">
          <cell r="AA471">
            <v>300</v>
          </cell>
        </row>
        <row r="471">
          <cell r="AH471" t="str">
            <v>本年预算</v>
          </cell>
        </row>
        <row r="472">
          <cell r="G472" t="str">
            <v>733001</v>
          </cell>
        </row>
        <row r="472">
          <cell r="K472" t="str">
            <v>经费拨款</v>
          </cell>
        </row>
        <row r="472">
          <cell r="N472" t="str">
            <v>项目支出</v>
          </cell>
          <cell r="O472" t="str">
            <v>2100717</v>
          </cell>
        </row>
        <row r="472">
          <cell r="Q472" t="str">
            <v>210</v>
          </cell>
        </row>
        <row r="472">
          <cell r="AA472">
            <v>13</v>
          </cell>
        </row>
        <row r="472">
          <cell r="AH472" t="str">
            <v>本年预算</v>
          </cell>
        </row>
        <row r="473">
          <cell r="G473" t="str">
            <v>733001</v>
          </cell>
        </row>
        <row r="473">
          <cell r="K473" t="str">
            <v>经费拨款</v>
          </cell>
        </row>
        <row r="473">
          <cell r="N473" t="str">
            <v>项目支出</v>
          </cell>
          <cell r="O473" t="str">
            <v>2100717</v>
          </cell>
        </row>
        <row r="473">
          <cell r="Q473" t="str">
            <v>210</v>
          </cell>
        </row>
        <row r="473">
          <cell r="AA473">
            <v>60</v>
          </cell>
        </row>
        <row r="473">
          <cell r="AH473" t="str">
            <v>本年预算</v>
          </cell>
        </row>
        <row r="474">
          <cell r="G474" t="str">
            <v>733001</v>
          </cell>
        </row>
        <row r="474">
          <cell r="K474" t="str">
            <v>经费拨款</v>
          </cell>
        </row>
        <row r="474">
          <cell r="N474" t="str">
            <v>项目支出</v>
          </cell>
          <cell r="O474" t="str">
            <v>2100717</v>
          </cell>
        </row>
        <row r="474">
          <cell r="Q474" t="str">
            <v>210</v>
          </cell>
        </row>
        <row r="474">
          <cell r="AA474">
            <v>10</v>
          </cell>
        </row>
        <row r="474">
          <cell r="AH474" t="str">
            <v>本年预算</v>
          </cell>
        </row>
        <row r="475">
          <cell r="G475" t="str">
            <v>733001</v>
          </cell>
        </row>
        <row r="475">
          <cell r="K475" t="str">
            <v>经费拨款</v>
          </cell>
        </row>
        <row r="475">
          <cell r="N475" t="str">
            <v>项目支出</v>
          </cell>
          <cell r="O475" t="str">
            <v>2100717</v>
          </cell>
        </row>
        <row r="475">
          <cell r="Q475" t="str">
            <v>210</v>
          </cell>
        </row>
        <row r="475">
          <cell r="AA475">
            <v>35</v>
          </cell>
        </row>
        <row r="475">
          <cell r="AH475" t="str">
            <v>本年预算</v>
          </cell>
        </row>
        <row r="476">
          <cell r="G476" t="str">
            <v>733001</v>
          </cell>
        </row>
        <row r="476">
          <cell r="K476" t="str">
            <v>经费拨款</v>
          </cell>
        </row>
        <row r="476">
          <cell r="N476" t="str">
            <v>项目支出</v>
          </cell>
          <cell r="O476" t="str">
            <v>2100717</v>
          </cell>
        </row>
        <row r="476">
          <cell r="Q476" t="str">
            <v>210</v>
          </cell>
        </row>
        <row r="476">
          <cell r="AA476">
            <v>40</v>
          </cell>
        </row>
        <row r="476">
          <cell r="AH476" t="str">
            <v>本年预算</v>
          </cell>
        </row>
        <row r="477">
          <cell r="G477" t="str">
            <v>733001</v>
          </cell>
        </row>
        <row r="477">
          <cell r="K477" t="str">
            <v>经费拨款</v>
          </cell>
        </row>
        <row r="477">
          <cell r="N477" t="str">
            <v>项目支出</v>
          </cell>
          <cell r="O477" t="str">
            <v>2100717</v>
          </cell>
        </row>
        <row r="477">
          <cell r="Q477" t="str">
            <v>210</v>
          </cell>
        </row>
        <row r="477">
          <cell r="AA477">
            <v>64</v>
          </cell>
        </row>
        <row r="477">
          <cell r="AH477" t="str">
            <v>本年预算</v>
          </cell>
        </row>
        <row r="478">
          <cell r="G478" t="str">
            <v>733001</v>
          </cell>
        </row>
        <row r="478">
          <cell r="K478" t="str">
            <v>经费拨款</v>
          </cell>
        </row>
        <row r="478">
          <cell r="N478" t="str">
            <v>项目支出</v>
          </cell>
          <cell r="O478" t="str">
            <v>2100717</v>
          </cell>
        </row>
        <row r="478">
          <cell r="Q478" t="str">
            <v>210</v>
          </cell>
        </row>
        <row r="478">
          <cell r="AA478">
            <v>40</v>
          </cell>
        </row>
        <row r="478">
          <cell r="AH478" t="str">
            <v>本年预算</v>
          </cell>
        </row>
        <row r="479">
          <cell r="G479" t="str">
            <v>733001</v>
          </cell>
        </row>
        <row r="479">
          <cell r="K479" t="str">
            <v>经费拨款</v>
          </cell>
        </row>
        <row r="479">
          <cell r="N479" t="str">
            <v>项目支出</v>
          </cell>
          <cell r="O479" t="str">
            <v>2100717</v>
          </cell>
        </row>
        <row r="479">
          <cell r="Q479" t="str">
            <v>210</v>
          </cell>
        </row>
        <row r="479">
          <cell r="AA479">
            <v>40</v>
          </cell>
        </row>
        <row r="479">
          <cell r="AH479" t="str">
            <v>本年预算</v>
          </cell>
        </row>
        <row r="480">
          <cell r="G480" t="str">
            <v>733001</v>
          </cell>
        </row>
        <row r="480">
          <cell r="K480" t="str">
            <v>经费拨款</v>
          </cell>
        </row>
        <row r="480">
          <cell r="N480" t="str">
            <v>项目支出</v>
          </cell>
          <cell r="O480" t="str">
            <v>2100717</v>
          </cell>
        </row>
        <row r="480">
          <cell r="Q480" t="str">
            <v>210</v>
          </cell>
        </row>
        <row r="480">
          <cell r="AA480">
            <v>233</v>
          </cell>
        </row>
        <row r="480">
          <cell r="AH480" t="str">
            <v>本年预算</v>
          </cell>
        </row>
        <row r="481">
          <cell r="G481" t="str">
            <v>733001</v>
          </cell>
        </row>
        <row r="481">
          <cell r="K481" t="str">
            <v>经费拨款</v>
          </cell>
        </row>
        <row r="481">
          <cell r="N481" t="str">
            <v>项目支出</v>
          </cell>
          <cell r="O481" t="str">
            <v>2100799</v>
          </cell>
        </row>
        <row r="481">
          <cell r="Q481" t="str">
            <v>210</v>
          </cell>
        </row>
        <row r="481">
          <cell r="AA481">
            <v>3</v>
          </cell>
        </row>
        <row r="481">
          <cell r="AH481" t="str">
            <v>本年预算</v>
          </cell>
        </row>
        <row r="482">
          <cell r="G482" t="str">
            <v>733001</v>
          </cell>
        </row>
        <row r="482">
          <cell r="K482" t="str">
            <v>经费拨款</v>
          </cell>
        </row>
        <row r="482">
          <cell r="N482" t="str">
            <v>项目支出</v>
          </cell>
          <cell r="O482" t="str">
            <v>2101202</v>
          </cell>
        </row>
        <row r="482">
          <cell r="Q482" t="str">
            <v>210</v>
          </cell>
        </row>
        <row r="482">
          <cell r="AA482">
            <v>50</v>
          </cell>
        </row>
        <row r="482">
          <cell r="AH482" t="str">
            <v>本年预算</v>
          </cell>
        </row>
        <row r="483">
          <cell r="G483" t="str">
            <v>733001</v>
          </cell>
        </row>
        <row r="483">
          <cell r="K483" t="str">
            <v>经费拨款</v>
          </cell>
        </row>
        <row r="483">
          <cell r="N483" t="str">
            <v>项目支出</v>
          </cell>
          <cell r="O483" t="str">
            <v>2320303</v>
          </cell>
        </row>
        <row r="483">
          <cell r="Q483" t="str">
            <v>232</v>
          </cell>
        </row>
        <row r="483">
          <cell r="AA483">
            <v>26.5</v>
          </cell>
        </row>
        <row r="483">
          <cell r="AH483" t="str">
            <v>本年预算</v>
          </cell>
        </row>
        <row r="484">
          <cell r="G484" t="str">
            <v>733002</v>
          </cell>
        </row>
        <row r="484">
          <cell r="K484" t="str">
            <v>经费拨款</v>
          </cell>
        </row>
        <row r="484">
          <cell r="N484" t="str">
            <v>基本支出</v>
          </cell>
          <cell r="O484" t="str">
            <v>2080599</v>
          </cell>
        </row>
        <row r="484">
          <cell r="Q484" t="str">
            <v>208</v>
          </cell>
        </row>
        <row r="484">
          <cell r="AA484">
            <v>10</v>
          </cell>
        </row>
        <row r="484">
          <cell r="AH484" t="str">
            <v>本年预算</v>
          </cell>
        </row>
        <row r="485">
          <cell r="G485" t="str">
            <v>733002</v>
          </cell>
        </row>
        <row r="485">
          <cell r="K485" t="str">
            <v>经费拨款</v>
          </cell>
        </row>
        <row r="485">
          <cell r="N485" t="str">
            <v>项目支出</v>
          </cell>
          <cell r="O485" t="str">
            <v>2100402</v>
          </cell>
        </row>
        <row r="485">
          <cell r="Q485" t="str">
            <v>210</v>
          </cell>
        </row>
        <row r="485">
          <cell r="AA485">
            <v>2</v>
          </cell>
        </row>
        <row r="485">
          <cell r="AH485" t="str">
            <v>本年预算</v>
          </cell>
        </row>
        <row r="486">
          <cell r="G486" t="str">
            <v>733002</v>
          </cell>
        </row>
        <row r="486">
          <cell r="K486" t="str">
            <v>经费拨款</v>
          </cell>
        </row>
        <row r="486">
          <cell r="N486" t="str">
            <v>项目支出</v>
          </cell>
          <cell r="O486" t="str">
            <v>2100402</v>
          </cell>
        </row>
        <row r="486">
          <cell r="Q486" t="str">
            <v>210</v>
          </cell>
        </row>
        <row r="486">
          <cell r="AA486">
            <v>3</v>
          </cell>
        </row>
        <row r="486">
          <cell r="AH486" t="str">
            <v>本年预算</v>
          </cell>
        </row>
        <row r="487">
          <cell r="G487" t="str">
            <v>733002</v>
          </cell>
        </row>
        <row r="487">
          <cell r="K487" t="str">
            <v>经费拨款</v>
          </cell>
        </row>
        <row r="487">
          <cell r="N487" t="str">
            <v>项目支出</v>
          </cell>
          <cell r="O487" t="str">
            <v>2100402</v>
          </cell>
        </row>
        <row r="487">
          <cell r="Q487" t="str">
            <v>210</v>
          </cell>
        </row>
        <row r="487">
          <cell r="AA487">
            <v>3</v>
          </cell>
        </row>
        <row r="487">
          <cell r="AH487" t="str">
            <v>本年预算</v>
          </cell>
        </row>
        <row r="488">
          <cell r="G488" t="str">
            <v>733002</v>
          </cell>
        </row>
        <row r="488">
          <cell r="K488" t="str">
            <v>经费拨款</v>
          </cell>
        </row>
        <row r="488">
          <cell r="N488" t="str">
            <v>项目支出</v>
          </cell>
          <cell r="O488" t="str">
            <v>2100402</v>
          </cell>
        </row>
        <row r="488">
          <cell r="Q488" t="str">
            <v>210</v>
          </cell>
        </row>
        <row r="488">
          <cell r="AA488">
            <v>2</v>
          </cell>
        </row>
        <row r="488">
          <cell r="AH488" t="str">
            <v>本年预算</v>
          </cell>
        </row>
        <row r="489">
          <cell r="G489" t="str">
            <v>733002</v>
          </cell>
        </row>
        <row r="489">
          <cell r="K489" t="str">
            <v>经费拨款</v>
          </cell>
        </row>
        <row r="489">
          <cell r="N489" t="str">
            <v>项目支出</v>
          </cell>
          <cell r="O489" t="str">
            <v>2100402</v>
          </cell>
        </row>
        <row r="489">
          <cell r="Q489" t="str">
            <v>210</v>
          </cell>
        </row>
        <row r="489">
          <cell r="AA489">
            <v>14</v>
          </cell>
        </row>
        <row r="489">
          <cell r="AH489" t="str">
            <v>本年预算</v>
          </cell>
        </row>
        <row r="490">
          <cell r="G490" t="str">
            <v>733004</v>
          </cell>
        </row>
        <row r="490">
          <cell r="K490" t="str">
            <v>经费拨款</v>
          </cell>
        </row>
        <row r="490">
          <cell r="N490" t="str">
            <v>基本支出</v>
          </cell>
          <cell r="O490" t="str">
            <v>2080599</v>
          </cell>
        </row>
        <row r="490">
          <cell r="Q490" t="str">
            <v>208</v>
          </cell>
        </row>
        <row r="490">
          <cell r="AA490">
            <v>10</v>
          </cell>
        </row>
        <row r="490">
          <cell r="AH490" t="str">
            <v>本年预算</v>
          </cell>
        </row>
        <row r="491">
          <cell r="G491" t="str">
            <v>733005</v>
          </cell>
        </row>
        <row r="491">
          <cell r="K491" t="str">
            <v>经费拨款</v>
          </cell>
        </row>
        <row r="491">
          <cell r="N491" t="str">
            <v>基本支出</v>
          </cell>
          <cell r="O491" t="str">
            <v>2080599</v>
          </cell>
        </row>
        <row r="491">
          <cell r="Q491" t="str">
            <v>208</v>
          </cell>
        </row>
        <row r="491">
          <cell r="AA491">
            <v>36</v>
          </cell>
        </row>
        <row r="491">
          <cell r="AH491" t="str">
            <v>本年预算</v>
          </cell>
        </row>
        <row r="492">
          <cell r="G492" t="str">
            <v>733005</v>
          </cell>
        </row>
        <row r="492">
          <cell r="K492" t="str">
            <v>经费拨款</v>
          </cell>
        </row>
        <row r="492">
          <cell r="N492" t="str">
            <v>项目支出</v>
          </cell>
          <cell r="O492" t="str">
            <v>2100401</v>
          </cell>
        </row>
        <row r="492">
          <cell r="Q492" t="str">
            <v>210</v>
          </cell>
        </row>
        <row r="492">
          <cell r="AA492">
            <v>6</v>
          </cell>
        </row>
        <row r="492">
          <cell r="AH492" t="str">
            <v>本年预算</v>
          </cell>
        </row>
        <row r="493">
          <cell r="G493" t="str">
            <v>733005</v>
          </cell>
        </row>
        <row r="493">
          <cell r="K493" t="str">
            <v>经费拨款</v>
          </cell>
        </row>
        <row r="493">
          <cell r="N493" t="str">
            <v>项目支出</v>
          </cell>
          <cell r="O493" t="str">
            <v>2100401</v>
          </cell>
        </row>
        <row r="493">
          <cell r="Q493" t="str">
            <v>210</v>
          </cell>
        </row>
        <row r="493">
          <cell r="AA493">
            <v>10</v>
          </cell>
        </row>
        <row r="493">
          <cell r="AH493" t="str">
            <v>本年预算</v>
          </cell>
        </row>
        <row r="494">
          <cell r="G494" t="str">
            <v>733005</v>
          </cell>
        </row>
        <row r="494">
          <cell r="K494" t="str">
            <v>经费拨款</v>
          </cell>
        </row>
        <row r="494">
          <cell r="N494" t="str">
            <v>项目支出</v>
          </cell>
          <cell r="O494" t="str">
            <v>2100401</v>
          </cell>
        </row>
        <row r="494">
          <cell r="Q494" t="str">
            <v>210</v>
          </cell>
        </row>
        <row r="494">
          <cell r="AA494">
            <v>120</v>
          </cell>
        </row>
        <row r="494">
          <cell r="AH494" t="str">
            <v>本年预算</v>
          </cell>
        </row>
        <row r="495">
          <cell r="G495" t="str">
            <v>733005</v>
          </cell>
        </row>
        <row r="495">
          <cell r="K495" t="str">
            <v>经费拨款</v>
          </cell>
        </row>
        <row r="495">
          <cell r="N495" t="str">
            <v>项目支出</v>
          </cell>
          <cell r="O495" t="str">
            <v>2100401</v>
          </cell>
        </row>
        <row r="495">
          <cell r="Q495" t="str">
            <v>210</v>
          </cell>
        </row>
        <row r="495">
          <cell r="AA495">
            <v>31.5</v>
          </cell>
        </row>
        <row r="495">
          <cell r="AH495" t="str">
            <v>本年预算</v>
          </cell>
        </row>
        <row r="496">
          <cell r="G496" t="str">
            <v>733006</v>
          </cell>
        </row>
        <row r="496">
          <cell r="K496" t="str">
            <v>经费拨款</v>
          </cell>
        </row>
        <row r="496">
          <cell r="N496" t="str">
            <v>基本支出</v>
          </cell>
          <cell r="O496" t="str">
            <v>2080599</v>
          </cell>
        </row>
        <row r="496">
          <cell r="Q496" t="str">
            <v>208</v>
          </cell>
        </row>
        <row r="496">
          <cell r="AA496">
            <v>8</v>
          </cell>
        </row>
        <row r="496">
          <cell r="AH496" t="str">
            <v>本年预算</v>
          </cell>
        </row>
        <row r="497">
          <cell r="G497" t="str">
            <v>733006</v>
          </cell>
        </row>
        <row r="497">
          <cell r="K497" t="str">
            <v>经费拨款</v>
          </cell>
        </row>
        <row r="497">
          <cell r="N497" t="str">
            <v>项目支出</v>
          </cell>
          <cell r="O497" t="str">
            <v>2100406</v>
          </cell>
        </row>
        <row r="497">
          <cell r="Q497" t="str">
            <v>210</v>
          </cell>
        </row>
        <row r="497">
          <cell r="AA497">
            <v>40</v>
          </cell>
        </row>
        <row r="497">
          <cell r="AH497" t="str">
            <v>本年预算</v>
          </cell>
        </row>
        <row r="498">
          <cell r="G498" t="str">
            <v>733006</v>
          </cell>
        </row>
        <row r="498">
          <cell r="K498" t="str">
            <v>经费拨款</v>
          </cell>
        </row>
        <row r="498">
          <cell r="N498" t="str">
            <v>项目支出</v>
          </cell>
          <cell r="O498" t="str">
            <v>2100406</v>
          </cell>
        </row>
        <row r="498">
          <cell r="Q498" t="str">
            <v>210</v>
          </cell>
        </row>
        <row r="498">
          <cell r="AA498">
            <v>35</v>
          </cell>
        </row>
        <row r="498">
          <cell r="AH498" t="str">
            <v>本年预算</v>
          </cell>
        </row>
        <row r="499">
          <cell r="G499" t="str">
            <v>733006</v>
          </cell>
        </row>
        <row r="499">
          <cell r="K499" t="str">
            <v>经费拨款</v>
          </cell>
        </row>
        <row r="499">
          <cell r="N499" t="str">
            <v>项目支出</v>
          </cell>
          <cell r="O499" t="str">
            <v>2100406</v>
          </cell>
        </row>
        <row r="499">
          <cell r="Q499" t="str">
            <v>210</v>
          </cell>
        </row>
        <row r="499">
          <cell r="AA499">
            <v>21</v>
          </cell>
        </row>
        <row r="499">
          <cell r="AH499" t="str">
            <v>本年预算</v>
          </cell>
        </row>
        <row r="500">
          <cell r="G500" t="str">
            <v>733006</v>
          </cell>
        </row>
        <row r="500">
          <cell r="K500" t="str">
            <v>经费拨款</v>
          </cell>
        </row>
        <row r="500">
          <cell r="N500" t="str">
            <v>项目支出</v>
          </cell>
          <cell r="O500" t="str">
            <v>2100406</v>
          </cell>
        </row>
        <row r="500">
          <cell r="Q500" t="str">
            <v>210</v>
          </cell>
        </row>
        <row r="500">
          <cell r="AA500">
            <v>230</v>
          </cell>
        </row>
        <row r="500">
          <cell r="AH500" t="str">
            <v>本年预算</v>
          </cell>
        </row>
        <row r="501">
          <cell r="G501" t="str">
            <v>733007</v>
          </cell>
        </row>
        <row r="501">
          <cell r="K501" t="str">
            <v>经费拨款</v>
          </cell>
        </row>
        <row r="501">
          <cell r="N501" t="str">
            <v>基本支出</v>
          </cell>
          <cell r="O501" t="str">
            <v>2080599</v>
          </cell>
        </row>
        <row r="501">
          <cell r="Q501" t="str">
            <v>208</v>
          </cell>
        </row>
        <row r="501">
          <cell r="AA501">
            <v>332.9</v>
          </cell>
        </row>
        <row r="501">
          <cell r="AH501" t="str">
            <v>本年预算</v>
          </cell>
        </row>
        <row r="502">
          <cell r="G502" t="str">
            <v>733007</v>
          </cell>
        </row>
        <row r="502">
          <cell r="K502" t="str">
            <v>经费拨款</v>
          </cell>
        </row>
        <row r="502">
          <cell r="N502" t="str">
            <v>项目支出</v>
          </cell>
          <cell r="O502" t="str">
            <v>2100201</v>
          </cell>
        </row>
        <row r="502">
          <cell r="Q502" t="str">
            <v>210</v>
          </cell>
        </row>
        <row r="502">
          <cell r="AA502">
            <v>4.2</v>
          </cell>
        </row>
        <row r="502">
          <cell r="AH502" t="str">
            <v>本年预算</v>
          </cell>
        </row>
        <row r="503">
          <cell r="G503" t="str">
            <v>733008</v>
          </cell>
        </row>
        <row r="503">
          <cell r="K503" t="str">
            <v>经费拨款</v>
          </cell>
        </row>
        <row r="503">
          <cell r="N503" t="str">
            <v>基本支出</v>
          </cell>
          <cell r="O503" t="str">
            <v>2080599</v>
          </cell>
        </row>
        <row r="503">
          <cell r="Q503" t="str">
            <v>208</v>
          </cell>
        </row>
        <row r="503">
          <cell r="AA503">
            <v>104</v>
          </cell>
        </row>
        <row r="503">
          <cell r="AH503" t="str">
            <v>本年预算</v>
          </cell>
        </row>
        <row r="504">
          <cell r="G504" t="str">
            <v>733009</v>
          </cell>
        </row>
        <row r="504">
          <cell r="K504" t="str">
            <v>经费拨款</v>
          </cell>
        </row>
        <row r="504">
          <cell r="N504" t="str">
            <v>基本支出</v>
          </cell>
          <cell r="O504" t="str">
            <v>2080599</v>
          </cell>
        </row>
        <row r="504">
          <cell r="Q504" t="str">
            <v>208</v>
          </cell>
        </row>
        <row r="504">
          <cell r="AA504">
            <v>30</v>
          </cell>
        </row>
        <row r="504">
          <cell r="AH504" t="str">
            <v>本年预算</v>
          </cell>
        </row>
        <row r="505">
          <cell r="G505" t="str">
            <v>733009</v>
          </cell>
        </row>
        <row r="505">
          <cell r="K505" t="str">
            <v>经费拨款</v>
          </cell>
        </row>
        <row r="505">
          <cell r="N505" t="str">
            <v>项目支出</v>
          </cell>
          <cell r="O505" t="str">
            <v>2100403</v>
          </cell>
        </row>
        <row r="505">
          <cell r="Q505" t="str">
            <v>210</v>
          </cell>
        </row>
        <row r="505">
          <cell r="AA505">
            <v>35</v>
          </cell>
        </row>
        <row r="505">
          <cell r="AH505" t="str">
            <v>本年预算</v>
          </cell>
        </row>
        <row r="506">
          <cell r="G506" t="str">
            <v>733009</v>
          </cell>
        </row>
        <row r="506">
          <cell r="K506" t="str">
            <v>经费拨款</v>
          </cell>
        </row>
        <row r="506">
          <cell r="N506" t="str">
            <v>项目支出</v>
          </cell>
          <cell r="O506" t="str">
            <v>2100403</v>
          </cell>
        </row>
        <row r="506">
          <cell r="Q506" t="str">
            <v>210</v>
          </cell>
        </row>
        <row r="506">
          <cell r="AA506">
            <v>59.5</v>
          </cell>
        </row>
        <row r="506">
          <cell r="AH506" t="str">
            <v>本年预算</v>
          </cell>
        </row>
        <row r="507">
          <cell r="G507" t="str">
            <v>733009</v>
          </cell>
        </row>
        <row r="507">
          <cell r="K507" t="str">
            <v>经费拨款</v>
          </cell>
        </row>
        <row r="507">
          <cell r="N507" t="str">
            <v>项目支出</v>
          </cell>
          <cell r="O507" t="str">
            <v>2100403</v>
          </cell>
        </row>
        <row r="507">
          <cell r="Q507" t="str">
            <v>210</v>
          </cell>
        </row>
        <row r="507">
          <cell r="AA507">
            <v>100</v>
          </cell>
        </row>
        <row r="507">
          <cell r="AH507" t="str">
            <v>本年预算</v>
          </cell>
        </row>
        <row r="508">
          <cell r="G508" t="str">
            <v>733010</v>
          </cell>
        </row>
        <row r="508">
          <cell r="K508" t="str">
            <v>经费拨款</v>
          </cell>
        </row>
        <row r="508">
          <cell r="N508" t="str">
            <v>基本支出</v>
          </cell>
          <cell r="O508" t="str">
            <v>2080599</v>
          </cell>
        </row>
        <row r="508">
          <cell r="Q508" t="str">
            <v>208</v>
          </cell>
        </row>
        <row r="508">
          <cell r="AA508">
            <v>40</v>
          </cell>
        </row>
        <row r="508">
          <cell r="AH508" t="str">
            <v>本年预算</v>
          </cell>
        </row>
        <row r="509">
          <cell r="G509" t="str">
            <v>733011</v>
          </cell>
        </row>
        <row r="509">
          <cell r="K509" t="str">
            <v>经费拨款</v>
          </cell>
        </row>
        <row r="509">
          <cell r="N509" t="str">
            <v>基本支出</v>
          </cell>
          <cell r="O509" t="str">
            <v>2080599</v>
          </cell>
        </row>
        <row r="509">
          <cell r="Q509" t="str">
            <v>208</v>
          </cell>
        </row>
        <row r="509">
          <cell r="AA509">
            <v>44</v>
          </cell>
        </row>
        <row r="509">
          <cell r="AH509" t="str">
            <v>本年预算</v>
          </cell>
        </row>
        <row r="510">
          <cell r="G510" t="str">
            <v>733011</v>
          </cell>
        </row>
        <row r="510">
          <cell r="K510" t="str">
            <v>经费拨款</v>
          </cell>
        </row>
        <row r="510">
          <cell r="N510" t="str">
            <v>项目支出</v>
          </cell>
          <cell r="O510" t="str">
            <v>2100302</v>
          </cell>
        </row>
        <row r="510">
          <cell r="Q510" t="str">
            <v>210</v>
          </cell>
        </row>
        <row r="510">
          <cell r="AA510">
            <v>10.5</v>
          </cell>
        </row>
        <row r="510">
          <cell r="AH510" t="str">
            <v>本年预算</v>
          </cell>
        </row>
        <row r="511">
          <cell r="G511" t="str">
            <v>733012</v>
          </cell>
        </row>
        <row r="511">
          <cell r="K511" t="str">
            <v>经费拨款</v>
          </cell>
        </row>
        <row r="511">
          <cell r="N511" t="str">
            <v>基本支出</v>
          </cell>
          <cell r="O511" t="str">
            <v>2080599</v>
          </cell>
        </row>
        <row r="511">
          <cell r="Q511" t="str">
            <v>208</v>
          </cell>
        </row>
        <row r="511">
          <cell r="AA511">
            <v>44</v>
          </cell>
        </row>
        <row r="511">
          <cell r="AH511" t="str">
            <v>本年预算</v>
          </cell>
        </row>
        <row r="512">
          <cell r="G512" t="str">
            <v>733012</v>
          </cell>
        </row>
        <row r="512">
          <cell r="K512" t="str">
            <v>经费拨款</v>
          </cell>
        </row>
        <row r="512">
          <cell r="N512" t="str">
            <v>项目支出</v>
          </cell>
          <cell r="O512" t="str">
            <v>2100302</v>
          </cell>
        </row>
        <row r="512">
          <cell r="Q512" t="str">
            <v>210</v>
          </cell>
        </row>
        <row r="512">
          <cell r="AA512">
            <v>24.5</v>
          </cell>
        </row>
        <row r="512">
          <cell r="AH512" t="str">
            <v>本年预算</v>
          </cell>
        </row>
        <row r="513">
          <cell r="G513" t="str">
            <v>733013</v>
          </cell>
        </row>
        <row r="513">
          <cell r="K513" t="str">
            <v>经费拨款</v>
          </cell>
        </row>
        <row r="513">
          <cell r="N513" t="str">
            <v>基本支出</v>
          </cell>
          <cell r="O513" t="str">
            <v>2080599</v>
          </cell>
        </row>
        <row r="513">
          <cell r="Q513" t="str">
            <v>208</v>
          </cell>
        </row>
        <row r="513">
          <cell r="AA513">
            <v>14</v>
          </cell>
        </row>
        <row r="513">
          <cell r="AH513" t="str">
            <v>本年预算</v>
          </cell>
        </row>
        <row r="514">
          <cell r="G514" t="str">
            <v>733013</v>
          </cell>
        </row>
        <row r="514">
          <cell r="K514" t="str">
            <v>经费拨款</v>
          </cell>
        </row>
        <row r="514">
          <cell r="N514" t="str">
            <v>项目支出</v>
          </cell>
          <cell r="O514" t="str">
            <v>2100302</v>
          </cell>
        </row>
        <row r="514">
          <cell r="Q514" t="str">
            <v>210</v>
          </cell>
        </row>
        <row r="514">
          <cell r="AA514">
            <v>14</v>
          </cell>
        </row>
        <row r="514">
          <cell r="AH514" t="str">
            <v>本年预算</v>
          </cell>
        </row>
        <row r="515">
          <cell r="G515" t="str">
            <v>733014</v>
          </cell>
        </row>
        <row r="515">
          <cell r="K515" t="str">
            <v>经费拨款</v>
          </cell>
        </row>
        <row r="515">
          <cell r="N515" t="str">
            <v>基本支出</v>
          </cell>
          <cell r="O515" t="str">
            <v>2080599</v>
          </cell>
        </row>
        <row r="515">
          <cell r="Q515" t="str">
            <v>208</v>
          </cell>
        </row>
        <row r="515">
          <cell r="AA515">
            <v>18</v>
          </cell>
        </row>
        <row r="515">
          <cell r="AH515" t="str">
            <v>本年预算</v>
          </cell>
        </row>
        <row r="516">
          <cell r="G516" t="str">
            <v>733014</v>
          </cell>
        </row>
        <row r="516">
          <cell r="K516" t="str">
            <v>经费拨款</v>
          </cell>
        </row>
        <row r="516">
          <cell r="N516" t="str">
            <v>项目支出</v>
          </cell>
          <cell r="O516" t="str">
            <v>2100302</v>
          </cell>
        </row>
        <row r="516">
          <cell r="Q516" t="str">
            <v>210</v>
          </cell>
        </row>
        <row r="516">
          <cell r="AA516">
            <v>7</v>
          </cell>
        </row>
        <row r="516">
          <cell r="AH516" t="str">
            <v>本年预算</v>
          </cell>
        </row>
        <row r="517">
          <cell r="G517" t="str">
            <v>733015</v>
          </cell>
        </row>
        <row r="517">
          <cell r="K517" t="str">
            <v>经费拨款</v>
          </cell>
        </row>
        <row r="517">
          <cell r="N517" t="str">
            <v>基本支出</v>
          </cell>
          <cell r="O517" t="str">
            <v>2080599</v>
          </cell>
        </row>
        <row r="517">
          <cell r="Q517" t="str">
            <v>208</v>
          </cell>
        </row>
        <row r="517">
          <cell r="AA517">
            <v>22</v>
          </cell>
        </row>
        <row r="517">
          <cell r="AH517" t="str">
            <v>本年预算</v>
          </cell>
        </row>
        <row r="518">
          <cell r="G518" t="str">
            <v>733015</v>
          </cell>
        </row>
        <row r="518">
          <cell r="K518" t="str">
            <v>经费拨款</v>
          </cell>
        </row>
        <row r="518">
          <cell r="N518" t="str">
            <v>项目支出</v>
          </cell>
          <cell r="O518" t="str">
            <v>2100302</v>
          </cell>
        </row>
        <row r="518">
          <cell r="Q518" t="str">
            <v>210</v>
          </cell>
        </row>
        <row r="518">
          <cell r="AA518">
            <v>24.5</v>
          </cell>
        </row>
        <row r="518">
          <cell r="AH518" t="str">
            <v>本年预算</v>
          </cell>
        </row>
        <row r="519">
          <cell r="G519" t="str">
            <v>733016</v>
          </cell>
        </row>
        <row r="519">
          <cell r="K519" t="str">
            <v>经费拨款</v>
          </cell>
        </row>
        <row r="519">
          <cell r="N519" t="str">
            <v>基本支出</v>
          </cell>
          <cell r="O519" t="str">
            <v>2080599</v>
          </cell>
        </row>
        <row r="519">
          <cell r="Q519" t="str">
            <v>208</v>
          </cell>
        </row>
        <row r="519">
          <cell r="AA519">
            <v>16</v>
          </cell>
        </row>
        <row r="519">
          <cell r="AH519" t="str">
            <v>本年预算</v>
          </cell>
        </row>
        <row r="520">
          <cell r="G520" t="str">
            <v>733017</v>
          </cell>
        </row>
        <row r="520">
          <cell r="K520" t="str">
            <v>经费拨款</v>
          </cell>
        </row>
        <row r="520">
          <cell r="N520" t="str">
            <v>基本支出</v>
          </cell>
          <cell r="O520" t="str">
            <v>2080599</v>
          </cell>
        </row>
        <row r="520">
          <cell r="Q520" t="str">
            <v>208</v>
          </cell>
        </row>
        <row r="520">
          <cell r="AA520">
            <v>10</v>
          </cell>
        </row>
        <row r="520">
          <cell r="AH520" t="str">
            <v>本年预算</v>
          </cell>
        </row>
        <row r="521">
          <cell r="G521" t="str">
            <v>733017</v>
          </cell>
        </row>
        <row r="521">
          <cell r="K521" t="str">
            <v>经费拨款</v>
          </cell>
        </row>
        <row r="521">
          <cell r="N521" t="str">
            <v>项目支出</v>
          </cell>
          <cell r="O521" t="str">
            <v>2100302</v>
          </cell>
        </row>
        <row r="521">
          <cell r="Q521" t="str">
            <v>210</v>
          </cell>
        </row>
        <row r="521">
          <cell r="AA521">
            <v>7</v>
          </cell>
        </row>
        <row r="521">
          <cell r="AH521" t="str">
            <v>本年预算</v>
          </cell>
        </row>
        <row r="522">
          <cell r="G522" t="str">
            <v>733018</v>
          </cell>
        </row>
        <row r="522">
          <cell r="K522" t="str">
            <v>经费拨款</v>
          </cell>
        </row>
        <row r="522">
          <cell r="N522" t="str">
            <v>基本支出</v>
          </cell>
          <cell r="O522" t="str">
            <v>2080599</v>
          </cell>
        </row>
        <row r="522">
          <cell r="Q522" t="str">
            <v>208</v>
          </cell>
        </row>
        <row r="522">
          <cell r="AA522">
            <v>20</v>
          </cell>
        </row>
        <row r="522">
          <cell r="AH522" t="str">
            <v>本年预算</v>
          </cell>
        </row>
        <row r="523">
          <cell r="G523" t="str">
            <v>733018</v>
          </cell>
        </row>
        <row r="523">
          <cell r="K523" t="str">
            <v>经费拨款</v>
          </cell>
        </row>
        <row r="523">
          <cell r="N523" t="str">
            <v>项目支出</v>
          </cell>
          <cell r="O523" t="str">
            <v>2100302</v>
          </cell>
        </row>
        <row r="523">
          <cell r="Q523" t="str">
            <v>210</v>
          </cell>
        </row>
        <row r="523">
          <cell r="AA523">
            <v>24.5</v>
          </cell>
        </row>
        <row r="523">
          <cell r="AH523" t="str">
            <v>本年预算</v>
          </cell>
        </row>
        <row r="524">
          <cell r="G524" t="str">
            <v>733022</v>
          </cell>
        </row>
        <row r="524">
          <cell r="K524" t="str">
            <v>经费拨款</v>
          </cell>
        </row>
        <row r="524">
          <cell r="N524" t="str">
            <v>基本支出</v>
          </cell>
          <cell r="O524" t="str">
            <v>2080599</v>
          </cell>
        </row>
        <row r="524">
          <cell r="Q524" t="str">
            <v>208</v>
          </cell>
        </row>
        <row r="524">
          <cell r="AA524">
            <v>2</v>
          </cell>
        </row>
        <row r="524">
          <cell r="AH524" t="str">
            <v>本年预算</v>
          </cell>
        </row>
        <row r="525">
          <cell r="G525" t="str">
            <v>733024</v>
          </cell>
        </row>
        <row r="525">
          <cell r="K525" t="str">
            <v>经费拨款</v>
          </cell>
        </row>
        <row r="525">
          <cell r="N525" t="str">
            <v>项目支出</v>
          </cell>
          <cell r="O525" t="str">
            <v>2100301</v>
          </cell>
        </row>
        <row r="525">
          <cell r="Q525" t="str">
            <v>210</v>
          </cell>
        </row>
        <row r="525">
          <cell r="AA525">
            <v>7</v>
          </cell>
        </row>
        <row r="525">
          <cell r="AH525" t="str">
            <v>本年预算</v>
          </cell>
        </row>
        <row r="526">
          <cell r="G526" t="str">
            <v>733001</v>
          </cell>
        </row>
        <row r="526">
          <cell r="K526" t="str">
            <v>经费拨款</v>
          </cell>
        </row>
        <row r="526">
          <cell r="N526" t="str">
            <v>项目支出</v>
          </cell>
          <cell r="O526" t="str">
            <v>2100408</v>
          </cell>
        </row>
        <row r="526">
          <cell r="Q526" t="str">
            <v>210</v>
          </cell>
        </row>
        <row r="526">
          <cell r="AA526">
            <v>1510</v>
          </cell>
        </row>
        <row r="526">
          <cell r="AH526" t="str">
            <v>本年预算</v>
          </cell>
        </row>
        <row r="527">
          <cell r="G527" t="str">
            <v>733001</v>
          </cell>
        </row>
        <row r="527">
          <cell r="K527" t="str">
            <v>经费拨款</v>
          </cell>
        </row>
        <row r="527">
          <cell r="N527" t="str">
            <v>项目支出</v>
          </cell>
          <cell r="O527" t="str">
            <v>2100408</v>
          </cell>
        </row>
        <row r="527">
          <cell r="Q527" t="str">
            <v>210</v>
          </cell>
        </row>
        <row r="527">
          <cell r="AA527">
            <v>164</v>
          </cell>
        </row>
        <row r="527">
          <cell r="AH527" t="str">
            <v>本年预算</v>
          </cell>
        </row>
        <row r="528">
          <cell r="G528" t="str">
            <v>733001</v>
          </cell>
        </row>
        <row r="528">
          <cell r="K528" t="str">
            <v>经费拨款</v>
          </cell>
        </row>
        <row r="528">
          <cell r="N528" t="str">
            <v>项目支出</v>
          </cell>
          <cell r="O528" t="str">
            <v>2100409</v>
          </cell>
        </row>
        <row r="528">
          <cell r="Q528" t="str">
            <v>210</v>
          </cell>
        </row>
        <row r="528">
          <cell r="AA528">
            <v>180</v>
          </cell>
        </row>
        <row r="528">
          <cell r="AH528" t="str">
            <v>本年预算</v>
          </cell>
        </row>
        <row r="529">
          <cell r="G529" t="str">
            <v>733001</v>
          </cell>
        </row>
        <row r="529">
          <cell r="K529" t="str">
            <v>经费拨款</v>
          </cell>
        </row>
        <row r="529">
          <cell r="N529" t="str">
            <v>项目支出</v>
          </cell>
          <cell r="O529" t="str">
            <v>2100601</v>
          </cell>
        </row>
        <row r="529">
          <cell r="Q529" t="str">
            <v>210</v>
          </cell>
        </row>
        <row r="529">
          <cell r="AA529">
            <v>20</v>
          </cell>
        </row>
        <row r="529">
          <cell r="AH529" t="str">
            <v>本年预算</v>
          </cell>
        </row>
        <row r="530">
          <cell r="G530" t="str">
            <v>733001</v>
          </cell>
        </row>
        <row r="530">
          <cell r="K530" t="str">
            <v>经费拨款</v>
          </cell>
        </row>
        <row r="530">
          <cell r="N530" t="str">
            <v>项目支出</v>
          </cell>
          <cell r="O530" t="str">
            <v>2100717</v>
          </cell>
        </row>
        <row r="530">
          <cell r="Q530" t="str">
            <v>210</v>
          </cell>
        </row>
        <row r="530">
          <cell r="AA530">
            <v>276</v>
          </cell>
        </row>
        <row r="530">
          <cell r="AH530" t="str">
            <v>本年预算</v>
          </cell>
        </row>
        <row r="531">
          <cell r="G531" t="str">
            <v>733001</v>
          </cell>
        </row>
        <row r="531">
          <cell r="K531" t="str">
            <v>经费拨款</v>
          </cell>
        </row>
        <row r="531">
          <cell r="N531" t="str">
            <v>项目支出</v>
          </cell>
          <cell r="O531" t="str">
            <v>2100717</v>
          </cell>
        </row>
        <row r="531">
          <cell r="Q531" t="str">
            <v>210</v>
          </cell>
        </row>
        <row r="531">
          <cell r="AA531">
            <v>217</v>
          </cell>
        </row>
        <row r="531">
          <cell r="AH531" t="str">
            <v>本年预算</v>
          </cell>
        </row>
        <row r="532">
          <cell r="G532" t="str">
            <v>733001</v>
          </cell>
        </row>
        <row r="532">
          <cell r="K532" t="str">
            <v>经费拨款</v>
          </cell>
        </row>
        <row r="532">
          <cell r="N532" t="str">
            <v>项目支出</v>
          </cell>
          <cell r="O532" t="str">
            <v>2100717</v>
          </cell>
        </row>
        <row r="532">
          <cell r="Q532" t="str">
            <v>210</v>
          </cell>
        </row>
        <row r="532">
          <cell r="AA532">
            <v>173</v>
          </cell>
        </row>
        <row r="532">
          <cell r="AH532" t="str">
            <v>本年预算</v>
          </cell>
        </row>
        <row r="533">
          <cell r="G533" t="str">
            <v>733001</v>
          </cell>
        </row>
        <row r="533">
          <cell r="K533" t="str">
            <v>经费拨款</v>
          </cell>
        </row>
        <row r="533">
          <cell r="N533" t="str">
            <v>项目支出</v>
          </cell>
          <cell r="O533" t="str">
            <v>2100717</v>
          </cell>
        </row>
        <row r="533">
          <cell r="Q533" t="str">
            <v>210</v>
          </cell>
        </row>
        <row r="533">
          <cell r="AA533">
            <v>43</v>
          </cell>
        </row>
        <row r="533">
          <cell r="AH533" t="str">
            <v>本年预算</v>
          </cell>
        </row>
        <row r="534">
          <cell r="G534" t="str">
            <v>733007</v>
          </cell>
        </row>
        <row r="534">
          <cell r="K534" t="str">
            <v>经费拨款</v>
          </cell>
        </row>
        <row r="534">
          <cell r="N534" t="str">
            <v>项目支出</v>
          </cell>
          <cell r="O534" t="str">
            <v>2100499</v>
          </cell>
        </row>
        <row r="534">
          <cell r="Q534" t="str">
            <v>210</v>
          </cell>
        </row>
        <row r="534">
          <cell r="AA534">
            <v>10</v>
          </cell>
        </row>
        <row r="534">
          <cell r="AH534" t="str">
            <v>本年预算</v>
          </cell>
        </row>
        <row r="535">
          <cell r="G535" t="str">
            <v>733007</v>
          </cell>
        </row>
        <row r="535">
          <cell r="K535" t="str">
            <v>经费拨款</v>
          </cell>
        </row>
        <row r="535">
          <cell r="N535" t="str">
            <v>项目支出</v>
          </cell>
          <cell r="O535" t="str">
            <v>2100499</v>
          </cell>
        </row>
        <row r="535">
          <cell r="Q535" t="str">
            <v>210</v>
          </cell>
        </row>
        <row r="535">
          <cell r="AA535">
            <v>20</v>
          </cell>
        </row>
        <row r="535">
          <cell r="AH535" t="str">
            <v>本年预算</v>
          </cell>
        </row>
        <row r="536">
          <cell r="G536" t="str">
            <v>733010</v>
          </cell>
        </row>
        <row r="536">
          <cell r="K536" t="str">
            <v>经费拨款</v>
          </cell>
        </row>
        <row r="536">
          <cell r="N536" t="str">
            <v>项目支出</v>
          </cell>
          <cell r="O536" t="str">
            <v>2100399</v>
          </cell>
        </row>
        <row r="536">
          <cell r="Q536" t="str">
            <v>210</v>
          </cell>
        </row>
        <row r="536">
          <cell r="AA536">
            <v>45</v>
          </cell>
        </row>
        <row r="536">
          <cell r="AH536" t="str">
            <v>本年预算</v>
          </cell>
        </row>
        <row r="537">
          <cell r="G537" t="str">
            <v>733011</v>
          </cell>
        </row>
        <row r="537">
          <cell r="K537" t="str">
            <v>经费拨款</v>
          </cell>
        </row>
        <row r="537">
          <cell r="N537" t="str">
            <v>项目支出</v>
          </cell>
          <cell r="O537" t="str">
            <v>2100399</v>
          </cell>
        </row>
        <row r="537">
          <cell r="Q537" t="str">
            <v>210</v>
          </cell>
        </row>
        <row r="537">
          <cell r="AA537">
            <v>46</v>
          </cell>
        </row>
        <row r="537">
          <cell r="AH537" t="str">
            <v>本年预算</v>
          </cell>
        </row>
        <row r="538">
          <cell r="G538" t="str">
            <v>733012</v>
          </cell>
        </row>
        <row r="538">
          <cell r="K538" t="str">
            <v>经费拨款</v>
          </cell>
        </row>
        <row r="538">
          <cell r="N538" t="str">
            <v>项目支出</v>
          </cell>
          <cell r="O538" t="str">
            <v>2100399</v>
          </cell>
        </row>
        <row r="538">
          <cell r="Q538" t="str">
            <v>210</v>
          </cell>
        </row>
        <row r="538">
          <cell r="AA538">
            <v>35</v>
          </cell>
        </row>
        <row r="538">
          <cell r="AH538" t="str">
            <v>本年预算</v>
          </cell>
        </row>
        <row r="539">
          <cell r="G539" t="str">
            <v>733013</v>
          </cell>
        </row>
        <row r="539">
          <cell r="K539" t="str">
            <v>经费拨款</v>
          </cell>
        </row>
        <row r="539">
          <cell r="N539" t="str">
            <v>项目支出</v>
          </cell>
          <cell r="O539" t="str">
            <v>2100399</v>
          </cell>
        </row>
        <row r="539">
          <cell r="Q539" t="str">
            <v>210</v>
          </cell>
        </row>
        <row r="539">
          <cell r="AA539">
            <v>30</v>
          </cell>
        </row>
        <row r="539">
          <cell r="AH539" t="str">
            <v>本年预算</v>
          </cell>
        </row>
        <row r="540">
          <cell r="G540" t="str">
            <v>733014</v>
          </cell>
        </row>
        <row r="540">
          <cell r="K540" t="str">
            <v>经费拨款</v>
          </cell>
        </row>
        <row r="540">
          <cell r="N540" t="str">
            <v>项目支出</v>
          </cell>
          <cell r="O540" t="str">
            <v>2100399</v>
          </cell>
        </row>
        <row r="540">
          <cell r="Q540" t="str">
            <v>210</v>
          </cell>
        </row>
        <row r="540">
          <cell r="AA540">
            <v>30</v>
          </cell>
        </row>
        <row r="540">
          <cell r="AH540" t="str">
            <v>本年预算</v>
          </cell>
        </row>
        <row r="541">
          <cell r="G541" t="str">
            <v>733014</v>
          </cell>
        </row>
        <row r="541">
          <cell r="K541" t="str">
            <v>经费拨款</v>
          </cell>
        </row>
        <row r="541">
          <cell r="N541" t="str">
            <v>项目支出</v>
          </cell>
          <cell r="O541" t="str">
            <v>2100399</v>
          </cell>
        </row>
        <row r="541">
          <cell r="Q541" t="str">
            <v>210</v>
          </cell>
        </row>
        <row r="541">
          <cell r="AA541">
            <v>5</v>
          </cell>
        </row>
        <row r="541">
          <cell r="AH541" t="str">
            <v>本年预算</v>
          </cell>
        </row>
        <row r="542">
          <cell r="G542" t="str">
            <v>733015</v>
          </cell>
        </row>
        <row r="542">
          <cell r="K542" t="str">
            <v>经费拨款</v>
          </cell>
        </row>
        <row r="542">
          <cell r="N542" t="str">
            <v>项目支出</v>
          </cell>
          <cell r="O542" t="str">
            <v>2100399</v>
          </cell>
        </row>
        <row r="542">
          <cell r="Q542" t="str">
            <v>210</v>
          </cell>
        </row>
        <row r="542">
          <cell r="AA542">
            <v>13</v>
          </cell>
        </row>
        <row r="542">
          <cell r="AH542" t="str">
            <v>本年预算</v>
          </cell>
        </row>
        <row r="543">
          <cell r="G543" t="str">
            <v>733016</v>
          </cell>
        </row>
        <row r="543">
          <cell r="K543" t="str">
            <v>经费拨款</v>
          </cell>
        </row>
        <row r="543">
          <cell r="N543" t="str">
            <v>项目支出</v>
          </cell>
          <cell r="O543" t="str">
            <v>2100399</v>
          </cell>
        </row>
        <row r="543">
          <cell r="Q543" t="str">
            <v>210</v>
          </cell>
        </row>
        <row r="543">
          <cell r="AA543">
            <v>14</v>
          </cell>
        </row>
        <row r="543">
          <cell r="AH543" t="str">
            <v>本年预算</v>
          </cell>
        </row>
        <row r="544">
          <cell r="G544" t="str">
            <v>733017</v>
          </cell>
        </row>
        <row r="544">
          <cell r="K544" t="str">
            <v>经费拨款</v>
          </cell>
        </row>
        <row r="544">
          <cell r="N544" t="str">
            <v>项目支出</v>
          </cell>
          <cell r="O544" t="str">
            <v>2100399</v>
          </cell>
        </row>
        <row r="544">
          <cell r="Q544" t="str">
            <v>210</v>
          </cell>
        </row>
        <row r="544">
          <cell r="AA544">
            <v>14</v>
          </cell>
        </row>
        <row r="544">
          <cell r="AH544" t="str">
            <v>本年预算</v>
          </cell>
        </row>
        <row r="545">
          <cell r="G545" t="str">
            <v>733018</v>
          </cell>
        </row>
        <row r="545">
          <cell r="K545" t="str">
            <v>经费拨款</v>
          </cell>
        </row>
        <row r="545">
          <cell r="N545" t="str">
            <v>项目支出</v>
          </cell>
          <cell r="O545" t="str">
            <v>2100399</v>
          </cell>
        </row>
        <row r="545">
          <cell r="Q545" t="str">
            <v>210</v>
          </cell>
        </row>
        <row r="545">
          <cell r="AA545">
            <v>3</v>
          </cell>
        </row>
        <row r="545">
          <cell r="AH545" t="str">
            <v>本年预算</v>
          </cell>
        </row>
        <row r="546">
          <cell r="G546" t="str">
            <v>733018</v>
          </cell>
        </row>
        <row r="546">
          <cell r="K546" t="str">
            <v>经费拨款</v>
          </cell>
        </row>
        <row r="546">
          <cell r="N546" t="str">
            <v>项目支出</v>
          </cell>
          <cell r="O546" t="str">
            <v>2100399</v>
          </cell>
        </row>
        <row r="546">
          <cell r="Q546" t="str">
            <v>210</v>
          </cell>
        </row>
        <row r="546">
          <cell r="AA546">
            <v>10</v>
          </cell>
        </row>
        <row r="546">
          <cell r="AH546" t="str">
            <v>本年预算</v>
          </cell>
        </row>
        <row r="547">
          <cell r="G547" t="str">
            <v>733001</v>
          </cell>
        </row>
        <row r="547">
          <cell r="K547" t="str">
            <v>经费拨款</v>
          </cell>
        </row>
        <row r="547">
          <cell r="N547" t="str">
            <v>项目支出</v>
          </cell>
          <cell r="O547" t="str">
            <v>2100409</v>
          </cell>
        </row>
        <row r="547">
          <cell r="Q547" t="str">
            <v>210</v>
          </cell>
        </row>
        <row r="547">
          <cell r="AA547">
            <v>530</v>
          </cell>
        </row>
        <row r="547">
          <cell r="AH547" t="str">
            <v>上年结转结余</v>
          </cell>
        </row>
        <row r="548">
          <cell r="G548" t="str">
            <v>733001</v>
          </cell>
        </row>
        <row r="548">
          <cell r="K548" t="str">
            <v>经费拨款</v>
          </cell>
        </row>
        <row r="548">
          <cell r="N548" t="str">
            <v>项目支出</v>
          </cell>
          <cell r="O548" t="str">
            <v>2100409</v>
          </cell>
        </row>
        <row r="548">
          <cell r="Q548" t="str">
            <v>210</v>
          </cell>
        </row>
        <row r="548">
          <cell r="AA548">
            <v>323</v>
          </cell>
        </row>
        <row r="548">
          <cell r="AH548" t="str">
            <v>上年结转结余</v>
          </cell>
        </row>
        <row r="549">
          <cell r="G549" t="str">
            <v>733001</v>
          </cell>
        </row>
        <row r="549">
          <cell r="K549" t="str">
            <v>经费拨款</v>
          </cell>
        </row>
        <row r="549">
          <cell r="N549" t="str">
            <v>项目支出</v>
          </cell>
          <cell r="O549" t="str">
            <v>2100410</v>
          </cell>
        </row>
        <row r="549">
          <cell r="Q549" t="str">
            <v>210</v>
          </cell>
        </row>
        <row r="549">
          <cell r="AA549">
            <v>34.255</v>
          </cell>
        </row>
        <row r="549">
          <cell r="AH549" t="str">
            <v>上年结转结余</v>
          </cell>
        </row>
        <row r="550">
          <cell r="G550" t="str">
            <v>733001</v>
          </cell>
        </row>
        <row r="550">
          <cell r="K550" t="str">
            <v>经费拨款</v>
          </cell>
        </row>
        <row r="550">
          <cell r="N550" t="str">
            <v>项目支出</v>
          </cell>
          <cell r="O550" t="str">
            <v>2100410</v>
          </cell>
        </row>
        <row r="550">
          <cell r="Q550" t="str">
            <v>210</v>
          </cell>
        </row>
        <row r="550">
          <cell r="AA550">
            <v>323</v>
          </cell>
        </row>
        <row r="550">
          <cell r="AH550" t="str">
            <v>上年结转结余</v>
          </cell>
        </row>
        <row r="551">
          <cell r="G551" t="str">
            <v>733001</v>
          </cell>
        </row>
        <row r="551">
          <cell r="K551" t="str">
            <v>经费拨款</v>
          </cell>
        </row>
        <row r="551">
          <cell r="N551" t="str">
            <v>项目支出</v>
          </cell>
          <cell r="O551" t="str">
            <v>2100410</v>
          </cell>
        </row>
        <row r="551">
          <cell r="Q551" t="str">
            <v>210</v>
          </cell>
        </row>
        <row r="551">
          <cell r="AA551">
            <v>212.751</v>
          </cell>
        </row>
        <row r="551">
          <cell r="AH551" t="str">
            <v>上年结转结余</v>
          </cell>
        </row>
        <row r="552">
          <cell r="G552" t="str">
            <v>733001</v>
          </cell>
        </row>
        <row r="552">
          <cell r="K552" t="str">
            <v>经费拨款</v>
          </cell>
        </row>
        <row r="552">
          <cell r="N552" t="str">
            <v>项目支出</v>
          </cell>
          <cell r="O552" t="str">
            <v>2110304</v>
          </cell>
        </row>
        <row r="552">
          <cell r="Q552" t="str">
            <v>211</v>
          </cell>
        </row>
        <row r="552">
          <cell r="AA552">
            <v>232</v>
          </cell>
        </row>
        <row r="552">
          <cell r="AH552" t="str">
            <v>上年结转结余</v>
          </cell>
        </row>
        <row r="553">
          <cell r="G553" t="str">
            <v>733001</v>
          </cell>
        </row>
        <row r="553">
          <cell r="K553" t="str">
            <v>政府性基金</v>
          </cell>
        </row>
        <row r="553">
          <cell r="N553" t="str">
            <v>项目支出</v>
          </cell>
          <cell r="O553" t="str">
            <v>2340299</v>
          </cell>
        </row>
        <row r="553">
          <cell r="Q553" t="str">
            <v>234</v>
          </cell>
        </row>
        <row r="553">
          <cell r="AA553">
            <v>430.5384</v>
          </cell>
        </row>
        <row r="553">
          <cell r="AH553" t="str">
            <v>上年结转结余</v>
          </cell>
        </row>
        <row r="554">
          <cell r="G554" t="str">
            <v>733001</v>
          </cell>
        </row>
        <row r="554">
          <cell r="K554" t="str">
            <v>经费拨款</v>
          </cell>
        </row>
        <row r="554">
          <cell r="N554" t="str">
            <v>基本支出</v>
          </cell>
          <cell r="O554" t="str">
            <v>2100199</v>
          </cell>
        </row>
        <row r="554">
          <cell r="Q554" t="str">
            <v>210</v>
          </cell>
        </row>
        <row r="554">
          <cell r="AA554">
            <v>10.832</v>
          </cell>
        </row>
        <row r="554">
          <cell r="AH554" t="str">
            <v>本年预算</v>
          </cell>
        </row>
        <row r="555">
          <cell r="G555" t="str">
            <v>733001</v>
          </cell>
        </row>
        <row r="555">
          <cell r="K555" t="str">
            <v>经费拨款</v>
          </cell>
        </row>
        <row r="555">
          <cell r="N555" t="str">
            <v>基本支出</v>
          </cell>
          <cell r="O555" t="str">
            <v>2100199</v>
          </cell>
        </row>
        <row r="555">
          <cell r="Q555" t="str">
            <v>210</v>
          </cell>
        </row>
        <row r="555">
          <cell r="AA555">
            <v>8</v>
          </cell>
        </row>
        <row r="555">
          <cell r="AH555" t="str">
            <v>本年预算</v>
          </cell>
        </row>
        <row r="556">
          <cell r="G556" t="str">
            <v>733006</v>
          </cell>
        </row>
        <row r="556">
          <cell r="K556" t="str">
            <v>经费拨款</v>
          </cell>
        </row>
        <row r="556">
          <cell r="N556" t="str">
            <v>基本支出</v>
          </cell>
          <cell r="O556" t="str">
            <v>2100406</v>
          </cell>
        </row>
        <row r="556">
          <cell r="Q556" t="str">
            <v>210</v>
          </cell>
        </row>
        <row r="556">
          <cell r="AA556">
            <v>8.178</v>
          </cell>
        </row>
        <row r="556">
          <cell r="AH556" t="str">
            <v>本年预算</v>
          </cell>
        </row>
        <row r="557">
          <cell r="G557" t="str">
            <v>733006</v>
          </cell>
        </row>
        <row r="557">
          <cell r="K557" t="str">
            <v>经费拨款</v>
          </cell>
        </row>
        <row r="557">
          <cell r="N557" t="str">
            <v>基本支出</v>
          </cell>
          <cell r="O557" t="str">
            <v>2100406</v>
          </cell>
        </row>
        <row r="557">
          <cell r="Q557" t="str">
            <v>210</v>
          </cell>
        </row>
        <row r="557">
          <cell r="AA557">
            <v>11.838</v>
          </cell>
        </row>
        <row r="557">
          <cell r="AH557" t="str">
            <v>本年预算</v>
          </cell>
        </row>
        <row r="558">
          <cell r="G558" t="str">
            <v>733016</v>
          </cell>
        </row>
        <row r="558">
          <cell r="K558" t="str">
            <v>经费拨款</v>
          </cell>
        </row>
        <row r="558">
          <cell r="N558" t="str">
            <v>基本支出</v>
          </cell>
          <cell r="O558" t="str">
            <v>2100302</v>
          </cell>
        </row>
        <row r="558">
          <cell r="Q558" t="str">
            <v>210</v>
          </cell>
        </row>
        <row r="558">
          <cell r="AA558">
            <v>3.49</v>
          </cell>
        </row>
        <row r="558">
          <cell r="AH558" t="str">
            <v>本年预算</v>
          </cell>
        </row>
        <row r="559">
          <cell r="G559" t="str">
            <v>733016</v>
          </cell>
        </row>
        <row r="559">
          <cell r="K559" t="str">
            <v>经费拨款</v>
          </cell>
        </row>
        <row r="559">
          <cell r="N559" t="str">
            <v>基本支出</v>
          </cell>
          <cell r="O559" t="str">
            <v>2100302</v>
          </cell>
        </row>
        <row r="559">
          <cell r="Q559" t="str">
            <v>210</v>
          </cell>
        </row>
        <row r="559">
          <cell r="AA559">
            <v>23</v>
          </cell>
        </row>
        <row r="559">
          <cell r="AH559" t="str">
            <v>本年预算</v>
          </cell>
        </row>
        <row r="560">
          <cell r="G560" t="str">
            <v>733024</v>
          </cell>
        </row>
        <row r="560">
          <cell r="K560" t="str">
            <v>经费拨款</v>
          </cell>
        </row>
        <row r="560">
          <cell r="N560" t="str">
            <v>基本支出</v>
          </cell>
          <cell r="O560" t="str">
            <v>2100301</v>
          </cell>
        </row>
        <row r="560">
          <cell r="Q560" t="str">
            <v>210</v>
          </cell>
        </row>
        <row r="560">
          <cell r="AA560">
            <v>7.231</v>
          </cell>
        </row>
        <row r="560">
          <cell r="AH560" t="str">
            <v>本年预算</v>
          </cell>
        </row>
        <row r="561">
          <cell r="G561" t="str">
            <v>733024</v>
          </cell>
        </row>
        <row r="561">
          <cell r="K561" t="str">
            <v>经费拨款</v>
          </cell>
        </row>
        <row r="561">
          <cell r="N561" t="str">
            <v>基本支出</v>
          </cell>
          <cell r="O561" t="str">
            <v>2100301</v>
          </cell>
        </row>
        <row r="561">
          <cell r="Q561" t="str">
            <v>210</v>
          </cell>
        </row>
        <row r="561">
          <cell r="AA561">
            <v>0.775</v>
          </cell>
        </row>
        <row r="561">
          <cell r="AH561" t="str">
            <v>本年预算</v>
          </cell>
        </row>
        <row r="562">
          <cell r="G562" t="str">
            <v>733007</v>
          </cell>
        </row>
        <row r="562">
          <cell r="K562" t="str">
            <v>事业收入</v>
          </cell>
        </row>
        <row r="562">
          <cell r="N562" t="str">
            <v>基本支出</v>
          </cell>
          <cell r="O562" t="str">
            <v>2100201</v>
          </cell>
        </row>
        <row r="562">
          <cell r="Q562" t="str">
            <v>210</v>
          </cell>
        </row>
        <row r="562">
          <cell r="AA562">
            <v>569.9395</v>
          </cell>
        </row>
        <row r="562">
          <cell r="AH562" t="str">
            <v>本年预算</v>
          </cell>
        </row>
        <row r="563">
          <cell r="G563" t="str">
            <v>733007</v>
          </cell>
        </row>
        <row r="563">
          <cell r="K563" t="str">
            <v>事业收入</v>
          </cell>
        </row>
        <row r="563">
          <cell r="N563" t="str">
            <v>基本支出</v>
          </cell>
          <cell r="O563" t="str">
            <v>2100201</v>
          </cell>
        </row>
        <row r="563">
          <cell r="Q563" t="str">
            <v>210</v>
          </cell>
        </row>
        <row r="563">
          <cell r="AA563">
            <v>21.1302</v>
          </cell>
        </row>
        <row r="563">
          <cell r="AH563" t="str">
            <v>本年预算</v>
          </cell>
        </row>
        <row r="564">
          <cell r="G564" t="str">
            <v>733007</v>
          </cell>
        </row>
        <row r="564">
          <cell r="K564" t="str">
            <v>事业收入</v>
          </cell>
        </row>
        <row r="564">
          <cell r="N564" t="str">
            <v>基本支出</v>
          </cell>
          <cell r="O564" t="str">
            <v>2080506</v>
          </cell>
        </row>
        <row r="564">
          <cell r="Q564" t="str">
            <v>208</v>
          </cell>
        </row>
        <row r="564">
          <cell r="AA564">
            <v>247.81</v>
          </cell>
        </row>
        <row r="564">
          <cell r="AH564" t="str">
            <v>本年预算</v>
          </cell>
        </row>
        <row r="565">
          <cell r="G565" t="str">
            <v>733007</v>
          </cell>
        </row>
        <row r="565">
          <cell r="K565" t="str">
            <v>事业收入</v>
          </cell>
        </row>
        <row r="565">
          <cell r="N565" t="str">
            <v>基本支出</v>
          </cell>
          <cell r="O565" t="str">
            <v>2100201</v>
          </cell>
        </row>
        <row r="565">
          <cell r="Q565" t="str">
            <v>210</v>
          </cell>
        </row>
        <row r="565">
          <cell r="AA565">
            <v>15.803</v>
          </cell>
        </row>
        <row r="565">
          <cell r="AH565" t="str">
            <v>本年预算</v>
          </cell>
        </row>
        <row r="566">
          <cell r="G566" t="str">
            <v>733007</v>
          </cell>
        </row>
        <row r="566">
          <cell r="K566" t="str">
            <v>事业收入</v>
          </cell>
        </row>
        <row r="566">
          <cell r="N566" t="str">
            <v>基本支出</v>
          </cell>
          <cell r="O566" t="str">
            <v>2101102</v>
          </cell>
        </row>
        <row r="566">
          <cell r="Q566" t="str">
            <v>210</v>
          </cell>
        </row>
        <row r="566">
          <cell r="AA566">
            <v>247.81</v>
          </cell>
        </row>
        <row r="566">
          <cell r="AH566" t="str">
            <v>本年预算</v>
          </cell>
        </row>
        <row r="567">
          <cell r="G567" t="str">
            <v>733007</v>
          </cell>
        </row>
        <row r="567">
          <cell r="K567" t="str">
            <v>事业收入</v>
          </cell>
        </row>
        <row r="567">
          <cell r="N567" t="str">
            <v>基本支出</v>
          </cell>
          <cell r="O567" t="str">
            <v>2100201</v>
          </cell>
        </row>
        <row r="567">
          <cell r="Q567" t="str">
            <v>210</v>
          </cell>
        </row>
        <row r="567">
          <cell r="AA567">
            <v>9.293</v>
          </cell>
        </row>
        <row r="567">
          <cell r="AH567" t="str">
            <v>本年预算</v>
          </cell>
        </row>
        <row r="568">
          <cell r="G568" t="str">
            <v>733007</v>
          </cell>
        </row>
        <row r="568">
          <cell r="K568" t="str">
            <v>事业收入</v>
          </cell>
        </row>
        <row r="568">
          <cell r="N568" t="str">
            <v>基本支出</v>
          </cell>
          <cell r="O568" t="str">
            <v>2101102</v>
          </cell>
        </row>
        <row r="568">
          <cell r="Q568" t="str">
            <v>210</v>
          </cell>
        </row>
        <row r="568">
          <cell r="AA568">
            <v>15.488</v>
          </cell>
        </row>
        <row r="568">
          <cell r="AH568" t="str">
            <v>本年预算</v>
          </cell>
        </row>
        <row r="569">
          <cell r="G569" t="str">
            <v>733007</v>
          </cell>
        </row>
        <row r="569">
          <cell r="K569" t="str">
            <v>事业收入</v>
          </cell>
        </row>
        <row r="569">
          <cell r="N569" t="str">
            <v>基本支出</v>
          </cell>
          <cell r="O569" t="str">
            <v>2101102</v>
          </cell>
        </row>
        <row r="569">
          <cell r="Q569" t="str">
            <v>210</v>
          </cell>
        </row>
        <row r="569">
          <cell r="AA569">
            <v>46.464</v>
          </cell>
        </row>
        <row r="569">
          <cell r="AH569" t="str">
            <v>本年预算</v>
          </cell>
        </row>
        <row r="570">
          <cell r="G570" t="str">
            <v>733007</v>
          </cell>
        </row>
        <row r="570">
          <cell r="K570" t="str">
            <v>事业收入</v>
          </cell>
        </row>
        <row r="570">
          <cell r="N570" t="str">
            <v>基本支出</v>
          </cell>
          <cell r="O570" t="str">
            <v>2100201</v>
          </cell>
        </row>
        <row r="570">
          <cell r="Q570" t="str">
            <v>210</v>
          </cell>
        </row>
        <row r="570">
          <cell r="AA570">
            <v>300</v>
          </cell>
        </row>
        <row r="570">
          <cell r="AH570" t="str">
            <v>本年预算</v>
          </cell>
        </row>
        <row r="571">
          <cell r="G571" t="str">
            <v>733007</v>
          </cell>
        </row>
        <row r="571">
          <cell r="K571" t="str">
            <v>事业收入</v>
          </cell>
        </row>
        <row r="571">
          <cell r="N571" t="str">
            <v>基本支出</v>
          </cell>
          <cell r="O571" t="str">
            <v>2100201</v>
          </cell>
        </row>
        <row r="571">
          <cell r="Q571" t="str">
            <v>210</v>
          </cell>
        </row>
        <row r="571">
          <cell r="AA571">
            <v>60</v>
          </cell>
        </row>
        <row r="571">
          <cell r="AH571" t="str">
            <v>本年预算</v>
          </cell>
        </row>
        <row r="572">
          <cell r="G572" t="str">
            <v>733007</v>
          </cell>
        </row>
        <row r="572">
          <cell r="K572" t="str">
            <v>事业收入</v>
          </cell>
        </row>
        <row r="572">
          <cell r="N572" t="str">
            <v>基本支出</v>
          </cell>
          <cell r="O572" t="str">
            <v>2100201</v>
          </cell>
        </row>
        <row r="572">
          <cell r="Q572" t="str">
            <v>210</v>
          </cell>
        </row>
        <row r="572">
          <cell r="AA572">
            <v>100</v>
          </cell>
        </row>
        <row r="572">
          <cell r="AH572" t="str">
            <v>本年预算</v>
          </cell>
        </row>
        <row r="573">
          <cell r="G573" t="str">
            <v>733007</v>
          </cell>
        </row>
        <row r="573">
          <cell r="K573" t="str">
            <v>事业收入</v>
          </cell>
        </row>
        <row r="573">
          <cell r="N573" t="str">
            <v>基本支出</v>
          </cell>
          <cell r="O573" t="str">
            <v>2100201</v>
          </cell>
        </row>
        <row r="573">
          <cell r="Q573" t="str">
            <v>210</v>
          </cell>
        </row>
        <row r="573">
          <cell r="AA573">
            <v>800</v>
          </cell>
        </row>
        <row r="573">
          <cell r="AH573" t="str">
            <v>本年预算</v>
          </cell>
        </row>
        <row r="574">
          <cell r="G574" t="str">
            <v>733007</v>
          </cell>
        </row>
        <row r="574">
          <cell r="K574" t="str">
            <v>事业收入</v>
          </cell>
        </row>
        <row r="574">
          <cell r="N574" t="str">
            <v>基本支出</v>
          </cell>
          <cell r="O574" t="str">
            <v>2100201</v>
          </cell>
        </row>
        <row r="574">
          <cell r="Q574" t="str">
            <v>210</v>
          </cell>
        </row>
        <row r="574">
          <cell r="AA574">
            <v>30</v>
          </cell>
        </row>
        <row r="574">
          <cell r="AH574" t="str">
            <v>本年预算</v>
          </cell>
        </row>
        <row r="575">
          <cell r="G575" t="str">
            <v>733007</v>
          </cell>
        </row>
        <row r="575">
          <cell r="K575" t="str">
            <v>事业收入</v>
          </cell>
        </row>
        <row r="575">
          <cell r="N575" t="str">
            <v>基本支出</v>
          </cell>
          <cell r="O575" t="str">
            <v>2100201</v>
          </cell>
        </row>
        <row r="575">
          <cell r="Q575" t="str">
            <v>210</v>
          </cell>
        </row>
        <row r="575">
          <cell r="AA575">
            <v>50</v>
          </cell>
        </row>
        <row r="575">
          <cell r="AH575" t="str">
            <v>本年预算</v>
          </cell>
        </row>
        <row r="576">
          <cell r="G576" t="str">
            <v>733007</v>
          </cell>
        </row>
        <row r="576">
          <cell r="K576" t="str">
            <v>事业收入</v>
          </cell>
        </row>
        <row r="576">
          <cell r="N576" t="str">
            <v>基本支出</v>
          </cell>
          <cell r="O576" t="str">
            <v>2100201</v>
          </cell>
        </row>
        <row r="576">
          <cell r="Q576" t="str">
            <v>210</v>
          </cell>
        </row>
        <row r="576">
          <cell r="AA576">
            <v>100</v>
          </cell>
        </row>
        <row r="576">
          <cell r="AH576" t="str">
            <v>本年预算</v>
          </cell>
        </row>
        <row r="577">
          <cell r="G577" t="str">
            <v>733007</v>
          </cell>
        </row>
        <row r="577">
          <cell r="K577" t="str">
            <v>事业收入</v>
          </cell>
        </row>
        <row r="577">
          <cell r="N577" t="str">
            <v>基本支出</v>
          </cell>
          <cell r="O577" t="str">
            <v>2100201</v>
          </cell>
        </row>
        <row r="577">
          <cell r="Q577" t="str">
            <v>210</v>
          </cell>
        </row>
        <row r="577">
          <cell r="AA577">
            <v>600</v>
          </cell>
        </row>
        <row r="577">
          <cell r="AH577" t="str">
            <v>本年预算</v>
          </cell>
        </row>
        <row r="578">
          <cell r="G578" t="str">
            <v>733007</v>
          </cell>
        </row>
        <row r="578">
          <cell r="K578" t="str">
            <v>事业收入</v>
          </cell>
        </row>
        <row r="578">
          <cell r="N578" t="str">
            <v>基本支出</v>
          </cell>
          <cell r="O578" t="str">
            <v>2100201</v>
          </cell>
        </row>
        <row r="578">
          <cell r="Q578" t="str">
            <v>210</v>
          </cell>
        </row>
        <row r="578">
          <cell r="AA578">
            <v>20</v>
          </cell>
        </row>
        <row r="578">
          <cell r="AH578" t="str">
            <v>本年预算</v>
          </cell>
        </row>
        <row r="579">
          <cell r="G579" t="str">
            <v>733007</v>
          </cell>
        </row>
        <row r="579">
          <cell r="K579" t="str">
            <v>事业收入</v>
          </cell>
        </row>
        <row r="579">
          <cell r="N579" t="str">
            <v>基本支出</v>
          </cell>
          <cell r="O579" t="str">
            <v>2100201</v>
          </cell>
        </row>
        <row r="579">
          <cell r="Q579" t="str">
            <v>210</v>
          </cell>
        </row>
        <row r="579">
          <cell r="AA579">
            <v>30</v>
          </cell>
        </row>
        <row r="579">
          <cell r="AH579" t="str">
            <v>本年预算</v>
          </cell>
        </row>
        <row r="580">
          <cell r="G580" t="str">
            <v>733007</v>
          </cell>
        </row>
        <row r="580">
          <cell r="K580" t="str">
            <v>事业收入</v>
          </cell>
        </row>
        <row r="580">
          <cell r="N580" t="str">
            <v>基本支出</v>
          </cell>
          <cell r="O580" t="str">
            <v>2100201</v>
          </cell>
        </row>
        <row r="580">
          <cell r="Q580" t="str">
            <v>210</v>
          </cell>
        </row>
        <row r="580">
          <cell r="AA580">
            <v>15</v>
          </cell>
        </row>
        <row r="580">
          <cell r="AH580" t="str">
            <v>本年预算</v>
          </cell>
        </row>
        <row r="581">
          <cell r="G581" t="str">
            <v>733007</v>
          </cell>
        </row>
        <row r="581">
          <cell r="K581" t="str">
            <v>事业收入</v>
          </cell>
        </row>
        <row r="581">
          <cell r="N581" t="str">
            <v>基本支出</v>
          </cell>
          <cell r="O581" t="str">
            <v>2100201</v>
          </cell>
        </row>
        <row r="581">
          <cell r="Q581" t="str">
            <v>210</v>
          </cell>
        </row>
        <row r="581">
          <cell r="AA581">
            <v>200</v>
          </cell>
        </row>
        <row r="581">
          <cell r="AH581" t="str">
            <v>本年预算</v>
          </cell>
        </row>
        <row r="582">
          <cell r="G582" t="str">
            <v>733007</v>
          </cell>
        </row>
        <row r="582">
          <cell r="K582" t="str">
            <v>事业收入</v>
          </cell>
        </row>
        <row r="582">
          <cell r="N582" t="str">
            <v>基本支出</v>
          </cell>
          <cell r="O582" t="str">
            <v>2100201</v>
          </cell>
        </row>
        <row r="582">
          <cell r="Q582" t="str">
            <v>210</v>
          </cell>
        </row>
        <row r="582">
          <cell r="AA582">
            <v>30</v>
          </cell>
        </row>
        <row r="582">
          <cell r="AH582" t="str">
            <v>本年预算</v>
          </cell>
        </row>
        <row r="583">
          <cell r="G583" t="str">
            <v>733007</v>
          </cell>
        </row>
        <row r="583">
          <cell r="K583" t="str">
            <v>事业收入</v>
          </cell>
        </row>
        <row r="583">
          <cell r="N583" t="str">
            <v>基本支出</v>
          </cell>
          <cell r="O583" t="str">
            <v>2100201</v>
          </cell>
        </row>
        <row r="583">
          <cell r="Q583" t="str">
            <v>210</v>
          </cell>
        </row>
        <row r="583">
          <cell r="AA583">
            <v>2</v>
          </cell>
        </row>
        <row r="583">
          <cell r="AH583" t="str">
            <v>本年预算</v>
          </cell>
        </row>
        <row r="584">
          <cell r="G584" t="str">
            <v>733007</v>
          </cell>
        </row>
        <row r="584">
          <cell r="K584" t="str">
            <v>事业收入</v>
          </cell>
        </row>
        <row r="584">
          <cell r="N584" t="str">
            <v>基本支出</v>
          </cell>
          <cell r="O584" t="str">
            <v>2100201</v>
          </cell>
        </row>
        <row r="584">
          <cell r="Q584" t="str">
            <v>210</v>
          </cell>
        </row>
        <row r="584">
          <cell r="AA584">
            <v>48</v>
          </cell>
        </row>
        <row r="584">
          <cell r="AH584" t="str">
            <v>本年预算</v>
          </cell>
        </row>
        <row r="585">
          <cell r="G585" t="str">
            <v>733007</v>
          </cell>
        </row>
        <row r="585">
          <cell r="K585" t="str">
            <v>事业收入</v>
          </cell>
        </row>
        <row r="585">
          <cell r="N585" t="str">
            <v>基本支出</v>
          </cell>
          <cell r="O585" t="str">
            <v>2100201</v>
          </cell>
        </row>
        <row r="585">
          <cell r="Q585" t="str">
            <v>210</v>
          </cell>
        </row>
        <row r="585">
          <cell r="AA585">
            <v>312.319</v>
          </cell>
        </row>
        <row r="585">
          <cell r="AH585" t="str">
            <v>本年预算</v>
          </cell>
        </row>
        <row r="586">
          <cell r="G586" t="str">
            <v>733007</v>
          </cell>
        </row>
        <row r="586">
          <cell r="K586" t="str">
            <v>事业收入</v>
          </cell>
        </row>
        <row r="586">
          <cell r="N586" t="str">
            <v>基本支出</v>
          </cell>
          <cell r="O586" t="str">
            <v>2100201</v>
          </cell>
        </row>
        <row r="586">
          <cell r="Q586" t="str">
            <v>210</v>
          </cell>
        </row>
        <row r="586">
          <cell r="AA586">
            <v>1600</v>
          </cell>
        </row>
        <row r="586">
          <cell r="AH586" t="str">
            <v>本年预算</v>
          </cell>
        </row>
        <row r="587">
          <cell r="G587" t="str">
            <v>733007</v>
          </cell>
        </row>
        <row r="587">
          <cell r="K587" t="str">
            <v>事业收入</v>
          </cell>
        </row>
        <row r="587">
          <cell r="N587" t="str">
            <v>基本支出</v>
          </cell>
          <cell r="O587" t="str">
            <v>2210201</v>
          </cell>
        </row>
        <row r="587">
          <cell r="Q587" t="str">
            <v>221</v>
          </cell>
        </row>
        <row r="587">
          <cell r="AA587">
            <v>371.716</v>
          </cell>
        </row>
        <row r="587">
          <cell r="AH587" t="str">
            <v>本年预算</v>
          </cell>
        </row>
        <row r="588">
          <cell r="G588" t="str">
            <v>733007</v>
          </cell>
        </row>
        <row r="588">
          <cell r="K588" t="str">
            <v>事业收入</v>
          </cell>
        </row>
        <row r="588">
          <cell r="N588" t="str">
            <v>基本支出</v>
          </cell>
          <cell r="O588" t="str">
            <v>2100201</v>
          </cell>
        </row>
        <row r="588">
          <cell r="Q588" t="str">
            <v>210</v>
          </cell>
        </row>
        <row r="588">
          <cell r="AA588">
            <v>709.8</v>
          </cell>
        </row>
        <row r="588">
          <cell r="AH588" t="str">
            <v>本年预算</v>
          </cell>
        </row>
        <row r="589">
          <cell r="G589" t="str">
            <v>733007</v>
          </cell>
        </row>
        <row r="589">
          <cell r="K589" t="str">
            <v>事业收入</v>
          </cell>
        </row>
        <row r="589">
          <cell r="N589" t="str">
            <v>基本支出</v>
          </cell>
          <cell r="O589" t="str">
            <v>2100201</v>
          </cell>
        </row>
        <row r="589">
          <cell r="Q589" t="str">
            <v>210</v>
          </cell>
        </row>
        <row r="589">
          <cell r="AA589">
            <v>455.364</v>
          </cell>
        </row>
        <row r="589">
          <cell r="AH589" t="str">
            <v>本年预算</v>
          </cell>
        </row>
        <row r="590">
          <cell r="G590" t="str">
            <v>733007</v>
          </cell>
        </row>
        <row r="590">
          <cell r="K590" t="str">
            <v>事业收入</v>
          </cell>
        </row>
        <row r="590">
          <cell r="N590" t="str">
            <v>基本支出</v>
          </cell>
          <cell r="O590" t="str">
            <v>2100201</v>
          </cell>
        </row>
        <row r="590">
          <cell r="Q590" t="str">
            <v>210</v>
          </cell>
        </row>
        <row r="590">
          <cell r="AA590">
            <v>85.176</v>
          </cell>
        </row>
        <row r="590">
          <cell r="AH590" t="str">
            <v>本年预算</v>
          </cell>
        </row>
        <row r="591">
          <cell r="G591" t="str">
            <v>733007</v>
          </cell>
        </row>
        <row r="591">
          <cell r="K591" t="str">
            <v>事业收入</v>
          </cell>
        </row>
        <row r="591">
          <cell r="N591" t="str">
            <v>基本支出</v>
          </cell>
          <cell r="O591" t="str">
            <v>2101102</v>
          </cell>
        </row>
        <row r="591">
          <cell r="Q591" t="str">
            <v>210</v>
          </cell>
        </row>
        <row r="591">
          <cell r="AA591">
            <v>43.68</v>
          </cell>
        </row>
        <row r="591">
          <cell r="AH591" t="str">
            <v>本年预算</v>
          </cell>
        </row>
        <row r="592">
          <cell r="G592" t="str">
            <v>733008</v>
          </cell>
        </row>
        <row r="592">
          <cell r="K592" t="str">
            <v>事业收入</v>
          </cell>
        </row>
        <row r="592">
          <cell r="N592" t="str">
            <v>基本支出</v>
          </cell>
          <cell r="O592" t="str">
            <v>2100202</v>
          </cell>
        </row>
        <row r="592">
          <cell r="Q592" t="str">
            <v>210</v>
          </cell>
        </row>
        <row r="592">
          <cell r="AA592">
            <v>111.362</v>
          </cell>
        </row>
        <row r="592">
          <cell r="AH592" t="str">
            <v>本年预算</v>
          </cell>
        </row>
        <row r="593">
          <cell r="G593" t="str">
            <v>733008</v>
          </cell>
        </row>
        <row r="593">
          <cell r="K593" t="str">
            <v>事业收入</v>
          </cell>
        </row>
        <row r="593">
          <cell r="N593" t="str">
            <v>基本支出</v>
          </cell>
          <cell r="O593" t="str">
            <v>2100202</v>
          </cell>
        </row>
        <row r="593">
          <cell r="Q593" t="str">
            <v>210</v>
          </cell>
        </row>
        <row r="593">
          <cell r="AA593">
            <v>4.8762</v>
          </cell>
        </row>
        <row r="593">
          <cell r="AH593" t="str">
            <v>本年预算</v>
          </cell>
        </row>
        <row r="594">
          <cell r="G594" t="str">
            <v>733008</v>
          </cell>
        </row>
        <row r="594">
          <cell r="K594" t="str">
            <v>事业收入</v>
          </cell>
        </row>
        <row r="594">
          <cell r="N594" t="str">
            <v>基本支出</v>
          </cell>
          <cell r="O594" t="str">
            <v>2080506</v>
          </cell>
        </row>
        <row r="594">
          <cell r="Q594" t="str">
            <v>208</v>
          </cell>
        </row>
        <row r="594">
          <cell r="AA594">
            <v>53.837</v>
          </cell>
        </row>
        <row r="594">
          <cell r="AH594" t="str">
            <v>本年预算</v>
          </cell>
        </row>
        <row r="595">
          <cell r="G595" t="str">
            <v>733008</v>
          </cell>
        </row>
        <row r="595">
          <cell r="K595" t="str">
            <v>事业收入</v>
          </cell>
        </row>
        <row r="595">
          <cell r="N595" t="str">
            <v>基本支出</v>
          </cell>
          <cell r="O595" t="str">
            <v>2100202</v>
          </cell>
        </row>
        <row r="595">
          <cell r="Q595" t="str">
            <v>210</v>
          </cell>
        </row>
        <row r="595">
          <cell r="AA595">
            <v>3.371</v>
          </cell>
        </row>
        <row r="595">
          <cell r="AH595" t="str">
            <v>本年预算</v>
          </cell>
        </row>
        <row r="596">
          <cell r="G596" t="str">
            <v>733008</v>
          </cell>
        </row>
        <row r="596">
          <cell r="K596" t="str">
            <v>事业收入</v>
          </cell>
        </row>
        <row r="596">
          <cell r="N596" t="str">
            <v>基本支出</v>
          </cell>
          <cell r="O596" t="str">
            <v>2101102</v>
          </cell>
        </row>
        <row r="596">
          <cell r="Q596" t="str">
            <v>210</v>
          </cell>
        </row>
        <row r="596">
          <cell r="AA596">
            <v>53.837</v>
          </cell>
        </row>
        <row r="596">
          <cell r="AH596" t="str">
            <v>本年预算</v>
          </cell>
        </row>
        <row r="597">
          <cell r="G597" t="str">
            <v>733008</v>
          </cell>
        </row>
        <row r="597">
          <cell r="K597" t="str">
            <v>事业收入</v>
          </cell>
        </row>
        <row r="597">
          <cell r="N597" t="str">
            <v>基本支出</v>
          </cell>
          <cell r="O597" t="str">
            <v>2100202</v>
          </cell>
        </row>
        <row r="597">
          <cell r="Q597" t="str">
            <v>210</v>
          </cell>
        </row>
        <row r="597">
          <cell r="AA597">
            <v>2.019</v>
          </cell>
        </row>
        <row r="597">
          <cell r="AH597" t="str">
            <v>本年预算</v>
          </cell>
        </row>
        <row r="598">
          <cell r="G598" t="str">
            <v>733008</v>
          </cell>
        </row>
        <row r="598">
          <cell r="K598" t="str">
            <v>事业收入</v>
          </cell>
        </row>
        <row r="598">
          <cell r="N598" t="str">
            <v>基本支出</v>
          </cell>
          <cell r="O598" t="str">
            <v>2101102</v>
          </cell>
        </row>
        <row r="598">
          <cell r="Q598" t="str">
            <v>210</v>
          </cell>
        </row>
        <row r="598">
          <cell r="AA598">
            <v>3.365</v>
          </cell>
        </row>
        <row r="598">
          <cell r="AH598" t="str">
            <v>本年预算</v>
          </cell>
        </row>
        <row r="599">
          <cell r="G599" t="str">
            <v>733008</v>
          </cell>
        </row>
        <row r="599">
          <cell r="K599" t="str">
            <v>事业收入</v>
          </cell>
        </row>
        <row r="599">
          <cell r="N599" t="str">
            <v>基本支出</v>
          </cell>
          <cell r="O599" t="str">
            <v>2101102</v>
          </cell>
        </row>
        <row r="599">
          <cell r="Q599" t="str">
            <v>210</v>
          </cell>
        </row>
        <row r="599">
          <cell r="AA599">
            <v>10.094</v>
          </cell>
        </row>
        <row r="599">
          <cell r="AH599" t="str">
            <v>本年预算</v>
          </cell>
        </row>
        <row r="600">
          <cell r="G600" t="str">
            <v>733008</v>
          </cell>
        </row>
        <row r="600">
          <cell r="K600" t="str">
            <v>事业收入</v>
          </cell>
        </row>
        <row r="600">
          <cell r="N600" t="str">
            <v>基本支出</v>
          </cell>
          <cell r="O600" t="str">
            <v>2100202</v>
          </cell>
        </row>
        <row r="600">
          <cell r="Q600" t="str">
            <v>210</v>
          </cell>
        </row>
        <row r="600">
          <cell r="AA600">
            <v>120</v>
          </cell>
        </row>
        <row r="600">
          <cell r="AH600" t="str">
            <v>本年预算</v>
          </cell>
        </row>
        <row r="601">
          <cell r="G601" t="str">
            <v>733008</v>
          </cell>
        </row>
        <row r="601">
          <cell r="K601" t="str">
            <v>事业收入</v>
          </cell>
        </row>
        <row r="601">
          <cell r="N601" t="str">
            <v>基本支出</v>
          </cell>
          <cell r="O601" t="str">
            <v>2100202</v>
          </cell>
        </row>
        <row r="601">
          <cell r="Q601" t="str">
            <v>210</v>
          </cell>
        </row>
        <row r="601">
          <cell r="AA601">
            <v>5</v>
          </cell>
        </row>
        <row r="601">
          <cell r="AH601" t="str">
            <v>本年预算</v>
          </cell>
        </row>
        <row r="602">
          <cell r="G602" t="str">
            <v>733008</v>
          </cell>
        </row>
        <row r="602">
          <cell r="K602" t="str">
            <v>事业收入</v>
          </cell>
        </row>
        <row r="602">
          <cell r="N602" t="str">
            <v>基本支出</v>
          </cell>
          <cell r="O602" t="str">
            <v>2100202</v>
          </cell>
        </row>
        <row r="602">
          <cell r="Q602" t="str">
            <v>210</v>
          </cell>
        </row>
        <row r="602">
          <cell r="AA602">
            <v>2</v>
          </cell>
        </row>
        <row r="602">
          <cell r="AH602" t="str">
            <v>本年预算</v>
          </cell>
        </row>
        <row r="603">
          <cell r="G603" t="str">
            <v>733008</v>
          </cell>
        </row>
        <row r="603">
          <cell r="K603" t="str">
            <v>事业收入</v>
          </cell>
        </row>
        <row r="603">
          <cell r="N603" t="str">
            <v>基本支出</v>
          </cell>
          <cell r="O603" t="str">
            <v>2100202</v>
          </cell>
        </row>
        <row r="603">
          <cell r="Q603" t="str">
            <v>210</v>
          </cell>
        </row>
        <row r="603">
          <cell r="AA603">
            <v>39</v>
          </cell>
        </row>
        <row r="603">
          <cell r="AH603" t="str">
            <v>本年预算</v>
          </cell>
        </row>
        <row r="604">
          <cell r="G604" t="str">
            <v>733008</v>
          </cell>
        </row>
        <row r="604">
          <cell r="K604" t="str">
            <v>事业收入</v>
          </cell>
        </row>
        <row r="604">
          <cell r="N604" t="str">
            <v>基本支出</v>
          </cell>
          <cell r="O604" t="str">
            <v>2100202</v>
          </cell>
        </row>
        <row r="604">
          <cell r="Q604" t="str">
            <v>210</v>
          </cell>
        </row>
        <row r="604">
          <cell r="AA604">
            <v>5</v>
          </cell>
        </row>
        <row r="604">
          <cell r="AH604" t="str">
            <v>本年预算</v>
          </cell>
        </row>
        <row r="605">
          <cell r="G605" t="str">
            <v>733008</v>
          </cell>
        </row>
        <row r="605">
          <cell r="K605" t="str">
            <v>事业收入</v>
          </cell>
        </row>
        <row r="605">
          <cell r="N605" t="str">
            <v>基本支出</v>
          </cell>
          <cell r="O605" t="str">
            <v>2100202</v>
          </cell>
        </row>
        <row r="605">
          <cell r="Q605" t="str">
            <v>210</v>
          </cell>
        </row>
        <row r="605">
          <cell r="AA605">
            <v>37</v>
          </cell>
        </row>
        <row r="605">
          <cell r="AH605" t="str">
            <v>本年预算</v>
          </cell>
        </row>
        <row r="606">
          <cell r="G606" t="str">
            <v>733008</v>
          </cell>
        </row>
        <row r="606">
          <cell r="K606" t="str">
            <v>事业收入</v>
          </cell>
        </row>
        <row r="606">
          <cell r="N606" t="str">
            <v>基本支出</v>
          </cell>
          <cell r="O606" t="str">
            <v>2100202</v>
          </cell>
        </row>
        <row r="606">
          <cell r="Q606" t="str">
            <v>210</v>
          </cell>
        </row>
        <row r="606">
          <cell r="AA606">
            <v>0.3</v>
          </cell>
        </row>
        <row r="606">
          <cell r="AH606" t="str">
            <v>本年预算</v>
          </cell>
        </row>
        <row r="607">
          <cell r="G607" t="str">
            <v>733008</v>
          </cell>
        </row>
        <row r="607">
          <cell r="K607" t="str">
            <v>事业收入</v>
          </cell>
        </row>
        <row r="607">
          <cell r="N607" t="str">
            <v>基本支出</v>
          </cell>
          <cell r="O607" t="str">
            <v>2100202</v>
          </cell>
        </row>
        <row r="607">
          <cell r="Q607" t="str">
            <v>210</v>
          </cell>
        </row>
        <row r="607">
          <cell r="AA607">
            <v>380</v>
          </cell>
        </row>
        <row r="607">
          <cell r="AH607" t="str">
            <v>本年预算</v>
          </cell>
        </row>
        <row r="608">
          <cell r="G608" t="str">
            <v>733008</v>
          </cell>
        </row>
        <row r="608">
          <cell r="K608" t="str">
            <v>事业收入</v>
          </cell>
        </row>
        <row r="608">
          <cell r="N608" t="str">
            <v>基本支出</v>
          </cell>
          <cell r="O608" t="str">
            <v>2100202</v>
          </cell>
        </row>
        <row r="608">
          <cell r="Q608" t="str">
            <v>210</v>
          </cell>
        </row>
        <row r="608">
          <cell r="AA608">
            <v>95</v>
          </cell>
        </row>
        <row r="608">
          <cell r="AH608" t="str">
            <v>本年预算</v>
          </cell>
        </row>
        <row r="609">
          <cell r="G609" t="str">
            <v>733008</v>
          </cell>
        </row>
        <row r="609">
          <cell r="K609" t="str">
            <v>事业收入</v>
          </cell>
        </row>
        <row r="609">
          <cell r="N609" t="str">
            <v>基本支出</v>
          </cell>
          <cell r="O609" t="str">
            <v>2100202</v>
          </cell>
        </row>
        <row r="609">
          <cell r="Q609" t="str">
            <v>210</v>
          </cell>
        </row>
        <row r="609">
          <cell r="AA609">
            <v>15</v>
          </cell>
        </row>
        <row r="609">
          <cell r="AH609" t="str">
            <v>本年预算</v>
          </cell>
        </row>
        <row r="610">
          <cell r="G610" t="str">
            <v>733008</v>
          </cell>
        </row>
        <row r="610">
          <cell r="K610" t="str">
            <v>事业收入</v>
          </cell>
        </row>
        <row r="610">
          <cell r="N610" t="str">
            <v>基本支出</v>
          </cell>
          <cell r="O610" t="str">
            <v>2100202</v>
          </cell>
        </row>
        <row r="610">
          <cell r="Q610" t="str">
            <v>210</v>
          </cell>
        </row>
        <row r="610">
          <cell r="AA610">
            <v>0.5</v>
          </cell>
        </row>
        <row r="610">
          <cell r="AH610" t="str">
            <v>本年预算</v>
          </cell>
        </row>
        <row r="611">
          <cell r="G611" t="str">
            <v>733008</v>
          </cell>
        </row>
        <row r="611">
          <cell r="K611" t="str">
            <v>事业收入</v>
          </cell>
        </row>
        <row r="611">
          <cell r="N611" t="str">
            <v>基本支出</v>
          </cell>
          <cell r="O611" t="str">
            <v>2100202</v>
          </cell>
        </row>
        <row r="611">
          <cell r="Q611" t="str">
            <v>210</v>
          </cell>
        </row>
        <row r="611">
          <cell r="AA611">
            <v>8</v>
          </cell>
        </row>
        <row r="611">
          <cell r="AH611" t="str">
            <v>本年预算</v>
          </cell>
        </row>
        <row r="612">
          <cell r="G612" t="str">
            <v>733008</v>
          </cell>
        </row>
        <row r="612">
          <cell r="K612" t="str">
            <v>事业收入</v>
          </cell>
        </row>
        <row r="612">
          <cell r="N612" t="str">
            <v>基本支出</v>
          </cell>
          <cell r="O612" t="str">
            <v>2100202</v>
          </cell>
        </row>
        <row r="612">
          <cell r="Q612" t="str">
            <v>210</v>
          </cell>
        </row>
        <row r="612">
          <cell r="AA612">
            <v>8.2</v>
          </cell>
        </row>
        <row r="612">
          <cell r="AH612" t="str">
            <v>本年预算</v>
          </cell>
        </row>
        <row r="613">
          <cell r="G613" t="str">
            <v>733008</v>
          </cell>
        </row>
        <row r="613">
          <cell r="K613" t="str">
            <v>事业收入</v>
          </cell>
        </row>
        <row r="613">
          <cell r="N613" t="str">
            <v>基本支出</v>
          </cell>
          <cell r="O613" t="str">
            <v>2100202</v>
          </cell>
        </row>
        <row r="613">
          <cell r="Q613" t="str">
            <v>210</v>
          </cell>
        </row>
        <row r="613">
          <cell r="AA613">
            <v>68</v>
          </cell>
        </row>
        <row r="613">
          <cell r="AH613" t="str">
            <v>本年预算</v>
          </cell>
        </row>
        <row r="614">
          <cell r="G614" t="str">
            <v>733008</v>
          </cell>
        </row>
        <row r="614">
          <cell r="K614" t="str">
            <v>事业收入</v>
          </cell>
        </row>
        <row r="614">
          <cell r="N614" t="str">
            <v>基本支出</v>
          </cell>
          <cell r="O614" t="str">
            <v>2100202</v>
          </cell>
        </row>
        <row r="614">
          <cell r="Q614" t="str">
            <v>210</v>
          </cell>
        </row>
        <row r="614">
          <cell r="AA614">
            <v>20</v>
          </cell>
        </row>
        <row r="614">
          <cell r="AH614" t="str">
            <v>本年预算</v>
          </cell>
        </row>
        <row r="615">
          <cell r="G615" t="str">
            <v>733008</v>
          </cell>
        </row>
        <row r="615">
          <cell r="K615" t="str">
            <v>事业收入</v>
          </cell>
        </row>
        <row r="615">
          <cell r="N615" t="str">
            <v>基本支出</v>
          </cell>
          <cell r="O615" t="str">
            <v>2100202</v>
          </cell>
        </row>
        <row r="615">
          <cell r="Q615" t="str">
            <v>210</v>
          </cell>
        </row>
        <row r="615">
          <cell r="AA615">
            <v>62.89</v>
          </cell>
        </row>
        <row r="615">
          <cell r="AH615" t="str">
            <v>本年预算</v>
          </cell>
        </row>
        <row r="616">
          <cell r="G616" t="str">
            <v>733008</v>
          </cell>
        </row>
        <row r="616">
          <cell r="K616" t="str">
            <v>事业收入</v>
          </cell>
        </row>
        <row r="616">
          <cell r="N616" t="str">
            <v>基本支出</v>
          </cell>
          <cell r="O616" t="str">
            <v>2100202</v>
          </cell>
        </row>
        <row r="616">
          <cell r="Q616" t="str">
            <v>210</v>
          </cell>
        </row>
        <row r="616">
          <cell r="AA616">
            <v>377</v>
          </cell>
        </row>
        <row r="616">
          <cell r="AH616" t="str">
            <v>本年预算</v>
          </cell>
        </row>
        <row r="617">
          <cell r="G617" t="str">
            <v>733008</v>
          </cell>
        </row>
        <row r="617">
          <cell r="K617" t="str">
            <v>事业收入</v>
          </cell>
        </row>
        <row r="617">
          <cell r="N617" t="str">
            <v>基本支出</v>
          </cell>
          <cell r="O617" t="str">
            <v>2210201</v>
          </cell>
        </row>
        <row r="617">
          <cell r="Q617" t="str">
            <v>221</v>
          </cell>
        </row>
        <row r="617">
          <cell r="AA617">
            <v>80.755</v>
          </cell>
        </row>
        <row r="617">
          <cell r="AH617" t="str">
            <v>本年预算</v>
          </cell>
        </row>
        <row r="618">
          <cell r="G618" t="str">
            <v>733008</v>
          </cell>
        </row>
        <row r="618">
          <cell r="K618" t="str">
            <v>事业收入</v>
          </cell>
        </row>
        <row r="618">
          <cell r="N618" t="str">
            <v>基本支出</v>
          </cell>
          <cell r="O618" t="str">
            <v>2100202</v>
          </cell>
        </row>
        <row r="618">
          <cell r="Q618" t="str">
            <v>210</v>
          </cell>
        </row>
        <row r="618">
          <cell r="AA618">
            <v>163.8</v>
          </cell>
        </row>
        <row r="618">
          <cell r="AH618" t="str">
            <v>本年预算</v>
          </cell>
        </row>
        <row r="619">
          <cell r="G619" t="str">
            <v>733008</v>
          </cell>
        </row>
        <row r="619">
          <cell r="K619" t="str">
            <v>事业收入</v>
          </cell>
        </row>
        <row r="619">
          <cell r="N619" t="str">
            <v>基本支出</v>
          </cell>
          <cell r="O619" t="str">
            <v>2100202</v>
          </cell>
        </row>
        <row r="619">
          <cell r="Q619" t="str">
            <v>210</v>
          </cell>
        </row>
        <row r="619">
          <cell r="AA619">
            <v>105.084</v>
          </cell>
        </row>
        <row r="619">
          <cell r="AH619" t="str">
            <v>本年预算</v>
          </cell>
        </row>
        <row r="620">
          <cell r="G620" t="str">
            <v>733008</v>
          </cell>
        </row>
        <row r="620">
          <cell r="K620" t="str">
            <v>事业收入</v>
          </cell>
        </row>
        <row r="620">
          <cell r="N620" t="str">
            <v>基本支出</v>
          </cell>
          <cell r="O620" t="str">
            <v>2100202</v>
          </cell>
        </row>
        <row r="620">
          <cell r="Q620" t="str">
            <v>210</v>
          </cell>
        </row>
        <row r="620">
          <cell r="AA620">
            <v>23.256</v>
          </cell>
        </row>
        <row r="620">
          <cell r="AH620" t="str">
            <v>本年预算</v>
          </cell>
        </row>
        <row r="621">
          <cell r="G621" t="str">
            <v>733008</v>
          </cell>
        </row>
        <row r="621">
          <cell r="K621" t="str">
            <v>事业收入</v>
          </cell>
        </row>
        <row r="621">
          <cell r="N621" t="str">
            <v>基本支出</v>
          </cell>
          <cell r="O621" t="str">
            <v>2101102</v>
          </cell>
        </row>
        <row r="621">
          <cell r="Q621" t="str">
            <v>210</v>
          </cell>
        </row>
        <row r="621">
          <cell r="AA621">
            <v>10.08</v>
          </cell>
        </row>
        <row r="621">
          <cell r="AH621" t="str">
            <v>本年预算</v>
          </cell>
        </row>
        <row r="622">
          <cell r="G622" t="str">
            <v>733010</v>
          </cell>
        </row>
        <row r="622">
          <cell r="K622" t="str">
            <v>事业收入</v>
          </cell>
        </row>
        <row r="622">
          <cell r="N622" t="str">
            <v>基本支出</v>
          </cell>
          <cell r="O622" t="str">
            <v>2080506</v>
          </cell>
        </row>
        <row r="622">
          <cell r="Q622" t="str">
            <v>208</v>
          </cell>
        </row>
        <row r="622">
          <cell r="AA622">
            <v>16.551</v>
          </cell>
        </row>
        <row r="622">
          <cell r="AH622" t="str">
            <v>本年预算</v>
          </cell>
        </row>
        <row r="623">
          <cell r="G623" t="str">
            <v>733010</v>
          </cell>
        </row>
        <row r="623">
          <cell r="K623" t="str">
            <v>事业收入</v>
          </cell>
        </row>
        <row r="623">
          <cell r="N623" t="str">
            <v>基本支出</v>
          </cell>
          <cell r="O623" t="str">
            <v>2100301</v>
          </cell>
        </row>
        <row r="623">
          <cell r="Q623" t="str">
            <v>210</v>
          </cell>
        </row>
        <row r="623">
          <cell r="AA623">
            <v>1.036</v>
          </cell>
        </row>
        <row r="623">
          <cell r="AH623" t="str">
            <v>本年预算</v>
          </cell>
        </row>
        <row r="624">
          <cell r="G624" t="str">
            <v>733010</v>
          </cell>
        </row>
        <row r="624">
          <cell r="K624" t="str">
            <v>事业收入</v>
          </cell>
        </row>
        <row r="624">
          <cell r="N624" t="str">
            <v>基本支出</v>
          </cell>
          <cell r="O624" t="str">
            <v>2101102</v>
          </cell>
        </row>
        <row r="624">
          <cell r="Q624" t="str">
            <v>210</v>
          </cell>
        </row>
        <row r="624">
          <cell r="AA624">
            <v>16.551</v>
          </cell>
        </row>
        <row r="624">
          <cell r="AH624" t="str">
            <v>本年预算</v>
          </cell>
        </row>
        <row r="625">
          <cell r="G625" t="str">
            <v>733010</v>
          </cell>
        </row>
        <row r="625">
          <cell r="K625" t="str">
            <v>事业收入</v>
          </cell>
        </row>
        <row r="625">
          <cell r="N625" t="str">
            <v>基本支出</v>
          </cell>
          <cell r="O625" t="str">
            <v>2100301</v>
          </cell>
        </row>
        <row r="625">
          <cell r="Q625" t="str">
            <v>210</v>
          </cell>
        </row>
        <row r="625">
          <cell r="AA625">
            <v>0.621</v>
          </cell>
        </row>
        <row r="625">
          <cell r="AH625" t="str">
            <v>本年预算</v>
          </cell>
        </row>
        <row r="626">
          <cell r="G626" t="str">
            <v>733010</v>
          </cell>
        </row>
        <row r="626">
          <cell r="K626" t="str">
            <v>事业收入</v>
          </cell>
        </row>
        <row r="626">
          <cell r="N626" t="str">
            <v>基本支出</v>
          </cell>
          <cell r="O626" t="str">
            <v>2101102</v>
          </cell>
        </row>
        <row r="626">
          <cell r="Q626" t="str">
            <v>210</v>
          </cell>
        </row>
        <row r="626">
          <cell r="AA626">
            <v>1.034</v>
          </cell>
        </row>
        <row r="626">
          <cell r="AH626" t="str">
            <v>本年预算</v>
          </cell>
        </row>
        <row r="627">
          <cell r="G627" t="str">
            <v>733010</v>
          </cell>
        </row>
        <row r="627">
          <cell r="K627" t="str">
            <v>事业收入</v>
          </cell>
        </row>
        <row r="627">
          <cell r="N627" t="str">
            <v>基本支出</v>
          </cell>
          <cell r="O627" t="str">
            <v>2101102</v>
          </cell>
        </row>
        <row r="627">
          <cell r="Q627" t="str">
            <v>210</v>
          </cell>
        </row>
        <row r="627">
          <cell r="AA627">
            <v>3.103</v>
          </cell>
        </row>
        <row r="627">
          <cell r="AH627" t="str">
            <v>本年预算</v>
          </cell>
        </row>
        <row r="628">
          <cell r="G628" t="str">
            <v>733010</v>
          </cell>
        </row>
        <row r="628">
          <cell r="K628" t="str">
            <v>事业收入</v>
          </cell>
        </row>
        <row r="628">
          <cell r="N628" t="str">
            <v>基本支出</v>
          </cell>
          <cell r="O628" t="str">
            <v>2100301</v>
          </cell>
        </row>
        <row r="628">
          <cell r="Q628" t="str">
            <v>210</v>
          </cell>
        </row>
        <row r="628">
          <cell r="AA628">
            <v>250</v>
          </cell>
        </row>
        <row r="628">
          <cell r="AH628" t="str">
            <v>本年预算</v>
          </cell>
        </row>
        <row r="629">
          <cell r="G629" t="str">
            <v>733010</v>
          </cell>
        </row>
        <row r="629">
          <cell r="K629" t="str">
            <v>事业收入</v>
          </cell>
        </row>
        <row r="629">
          <cell r="N629" t="str">
            <v>基本支出</v>
          </cell>
          <cell r="O629" t="str">
            <v>2100301</v>
          </cell>
        </row>
        <row r="629">
          <cell r="Q629" t="str">
            <v>210</v>
          </cell>
        </row>
        <row r="629">
          <cell r="AA629">
            <v>20</v>
          </cell>
        </row>
        <row r="629">
          <cell r="AH629" t="str">
            <v>本年预算</v>
          </cell>
        </row>
        <row r="630">
          <cell r="G630" t="str">
            <v>733010</v>
          </cell>
        </row>
        <row r="630">
          <cell r="K630" t="str">
            <v>事业收入</v>
          </cell>
        </row>
        <row r="630">
          <cell r="N630" t="str">
            <v>基本支出</v>
          </cell>
          <cell r="O630" t="str">
            <v>2100301</v>
          </cell>
        </row>
        <row r="630">
          <cell r="Q630" t="str">
            <v>210</v>
          </cell>
        </row>
        <row r="630">
          <cell r="AA630">
            <v>5</v>
          </cell>
        </row>
        <row r="630">
          <cell r="AH630" t="str">
            <v>本年预算</v>
          </cell>
        </row>
        <row r="631">
          <cell r="G631" t="str">
            <v>733010</v>
          </cell>
        </row>
        <row r="631">
          <cell r="K631" t="str">
            <v>事业收入</v>
          </cell>
        </row>
        <row r="631">
          <cell r="N631" t="str">
            <v>基本支出</v>
          </cell>
          <cell r="O631" t="str">
            <v>2100301</v>
          </cell>
        </row>
        <row r="631">
          <cell r="Q631" t="str">
            <v>210</v>
          </cell>
        </row>
        <row r="631">
          <cell r="AA631">
            <v>44</v>
          </cell>
        </row>
        <row r="631">
          <cell r="AH631" t="str">
            <v>本年预算</v>
          </cell>
        </row>
        <row r="632">
          <cell r="G632" t="str">
            <v>733010</v>
          </cell>
        </row>
        <row r="632">
          <cell r="K632" t="str">
            <v>事业收入</v>
          </cell>
        </row>
        <row r="632">
          <cell r="N632" t="str">
            <v>基本支出</v>
          </cell>
          <cell r="O632" t="str">
            <v>2100301</v>
          </cell>
        </row>
        <row r="632">
          <cell r="Q632" t="str">
            <v>210</v>
          </cell>
        </row>
        <row r="632">
          <cell r="AA632">
            <v>5</v>
          </cell>
        </row>
        <row r="632">
          <cell r="AH632" t="str">
            <v>本年预算</v>
          </cell>
        </row>
        <row r="633">
          <cell r="G633" t="str">
            <v>733010</v>
          </cell>
        </row>
        <row r="633">
          <cell r="K633" t="str">
            <v>事业收入</v>
          </cell>
        </row>
        <row r="633">
          <cell r="N633" t="str">
            <v>基本支出</v>
          </cell>
          <cell r="O633" t="str">
            <v>2100301</v>
          </cell>
        </row>
        <row r="633">
          <cell r="Q633" t="str">
            <v>210</v>
          </cell>
        </row>
        <row r="633">
          <cell r="AA633">
            <v>45</v>
          </cell>
        </row>
        <row r="633">
          <cell r="AH633" t="str">
            <v>本年预算</v>
          </cell>
        </row>
        <row r="634">
          <cell r="G634" t="str">
            <v>733010</v>
          </cell>
        </row>
        <row r="634">
          <cell r="K634" t="str">
            <v>事业收入</v>
          </cell>
        </row>
        <row r="634">
          <cell r="N634" t="str">
            <v>基本支出</v>
          </cell>
          <cell r="O634" t="str">
            <v>2100301</v>
          </cell>
        </row>
        <row r="634">
          <cell r="Q634" t="str">
            <v>210</v>
          </cell>
        </row>
        <row r="634">
          <cell r="AA634">
            <v>1</v>
          </cell>
        </row>
        <row r="634">
          <cell r="AH634" t="str">
            <v>本年预算</v>
          </cell>
        </row>
        <row r="635">
          <cell r="G635" t="str">
            <v>733010</v>
          </cell>
        </row>
        <row r="635">
          <cell r="K635" t="str">
            <v>事业收入</v>
          </cell>
        </row>
        <row r="635">
          <cell r="N635" t="str">
            <v>基本支出</v>
          </cell>
          <cell r="O635" t="str">
            <v>2100301</v>
          </cell>
        </row>
        <row r="635">
          <cell r="Q635" t="str">
            <v>210</v>
          </cell>
        </row>
        <row r="635">
          <cell r="AA635">
            <v>4</v>
          </cell>
        </row>
        <row r="635">
          <cell r="AH635" t="str">
            <v>本年预算</v>
          </cell>
        </row>
        <row r="636">
          <cell r="G636" t="str">
            <v>733010</v>
          </cell>
        </row>
        <row r="636">
          <cell r="K636" t="str">
            <v>事业收入</v>
          </cell>
        </row>
        <row r="636">
          <cell r="N636" t="str">
            <v>基本支出</v>
          </cell>
          <cell r="O636" t="str">
            <v>2100301</v>
          </cell>
        </row>
        <row r="636">
          <cell r="Q636" t="str">
            <v>210</v>
          </cell>
        </row>
        <row r="636">
          <cell r="AA636">
            <v>23</v>
          </cell>
        </row>
        <row r="636">
          <cell r="AH636" t="str">
            <v>本年预算</v>
          </cell>
        </row>
        <row r="637">
          <cell r="G637" t="str">
            <v>733010</v>
          </cell>
        </row>
        <row r="637">
          <cell r="K637" t="str">
            <v>事业收入</v>
          </cell>
        </row>
        <row r="637">
          <cell r="N637" t="str">
            <v>基本支出</v>
          </cell>
          <cell r="O637" t="str">
            <v>2100301</v>
          </cell>
        </row>
        <row r="637">
          <cell r="Q637" t="str">
            <v>210</v>
          </cell>
        </row>
        <row r="637">
          <cell r="AA637">
            <v>20</v>
          </cell>
        </row>
        <row r="637">
          <cell r="AH637" t="str">
            <v>本年预算</v>
          </cell>
        </row>
        <row r="638">
          <cell r="G638" t="str">
            <v>733010</v>
          </cell>
        </row>
        <row r="638">
          <cell r="K638" t="str">
            <v>事业收入</v>
          </cell>
        </row>
        <row r="638">
          <cell r="N638" t="str">
            <v>基本支出</v>
          </cell>
          <cell r="O638" t="str">
            <v>2100301</v>
          </cell>
        </row>
        <row r="638">
          <cell r="Q638" t="str">
            <v>210</v>
          </cell>
        </row>
        <row r="638">
          <cell r="AA638">
            <v>3</v>
          </cell>
        </row>
        <row r="638">
          <cell r="AH638" t="str">
            <v>本年预算</v>
          </cell>
        </row>
        <row r="639">
          <cell r="G639" t="str">
            <v>733010</v>
          </cell>
        </row>
        <row r="639">
          <cell r="K639" t="str">
            <v>事业收入</v>
          </cell>
        </row>
        <row r="639">
          <cell r="N639" t="str">
            <v>基本支出</v>
          </cell>
          <cell r="O639" t="str">
            <v>2100301</v>
          </cell>
        </row>
        <row r="639">
          <cell r="Q639" t="str">
            <v>210</v>
          </cell>
        </row>
        <row r="639">
          <cell r="AA639">
            <v>3</v>
          </cell>
        </row>
        <row r="639">
          <cell r="AH639" t="str">
            <v>本年预算</v>
          </cell>
        </row>
        <row r="640">
          <cell r="G640" t="str">
            <v>733010</v>
          </cell>
        </row>
        <row r="640">
          <cell r="K640" t="str">
            <v>事业收入</v>
          </cell>
        </row>
        <row r="640">
          <cell r="N640" t="str">
            <v>基本支出</v>
          </cell>
          <cell r="O640" t="str">
            <v>2100301</v>
          </cell>
        </row>
        <row r="640">
          <cell r="Q640" t="str">
            <v>210</v>
          </cell>
        </row>
        <row r="640">
          <cell r="AA640">
            <v>53</v>
          </cell>
        </row>
        <row r="640">
          <cell r="AH640" t="str">
            <v>本年预算</v>
          </cell>
        </row>
        <row r="641">
          <cell r="G641" t="str">
            <v>733010</v>
          </cell>
        </row>
        <row r="641">
          <cell r="K641" t="str">
            <v>事业收入</v>
          </cell>
        </row>
        <row r="641">
          <cell r="N641" t="str">
            <v>基本支出</v>
          </cell>
          <cell r="O641" t="str">
            <v>2100301</v>
          </cell>
        </row>
        <row r="641">
          <cell r="Q641" t="str">
            <v>210</v>
          </cell>
        </row>
        <row r="641">
          <cell r="AA641">
            <v>5</v>
          </cell>
        </row>
        <row r="641">
          <cell r="AH641" t="str">
            <v>本年预算</v>
          </cell>
        </row>
        <row r="642">
          <cell r="G642" t="str">
            <v>733010</v>
          </cell>
        </row>
        <row r="642">
          <cell r="K642" t="str">
            <v>事业收入</v>
          </cell>
        </row>
        <row r="642">
          <cell r="N642" t="str">
            <v>基本支出</v>
          </cell>
          <cell r="O642" t="str">
            <v>2100301</v>
          </cell>
        </row>
        <row r="642">
          <cell r="Q642" t="str">
            <v>210</v>
          </cell>
        </row>
        <row r="642">
          <cell r="AA642">
            <v>55.992</v>
          </cell>
        </row>
        <row r="642">
          <cell r="AH642" t="str">
            <v>本年预算</v>
          </cell>
        </row>
        <row r="643">
          <cell r="G643" t="str">
            <v>733010</v>
          </cell>
        </row>
        <row r="643">
          <cell r="K643" t="str">
            <v>事业收入</v>
          </cell>
        </row>
        <row r="643">
          <cell r="N643" t="str">
            <v>基本支出</v>
          </cell>
          <cell r="O643" t="str">
            <v>2100301</v>
          </cell>
        </row>
        <row r="643">
          <cell r="Q643" t="str">
            <v>210</v>
          </cell>
        </row>
        <row r="643">
          <cell r="AA643">
            <v>37.327</v>
          </cell>
        </row>
        <row r="643">
          <cell r="AH643" t="str">
            <v>本年预算</v>
          </cell>
        </row>
        <row r="644">
          <cell r="G644" t="str">
            <v>733010</v>
          </cell>
        </row>
        <row r="644">
          <cell r="K644" t="str">
            <v>事业收入</v>
          </cell>
        </row>
        <row r="644">
          <cell r="N644" t="str">
            <v>基本支出</v>
          </cell>
          <cell r="O644" t="str">
            <v>2210201</v>
          </cell>
        </row>
        <row r="644">
          <cell r="Q644" t="str">
            <v>221</v>
          </cell>
        </row>
        <row r="644">
          <cell r="AA644">
            <v>24.825</v>
          </cell>
        </row>
        <row r="644">
          <cell r="AH644" t="str">
            <v>本年预算</v>
          </cell>
        </row>
        <row r="645">
          <cell r="G645" t="str">
            <v>733010</v>
          </cell>
        </row>
        <row r="645">
          <cell r="K645" t="str">
            <v>事业收入</v>
          </cell>
        </row>
        <row r="645">
          <cell r="N645" t="str">
            <v>基本支出</v>
          </cell>
          <cell r="O645" t="str">
            <v>2100301</v>
          </cell>
        </row>
        <row r="645">
          <cell r="Q645" t="str">
            <v>210</v>
          </cell>
        </row>
        <row r="645">
          <cell r="AA645">
            <v>156</v>
          </cell>
        </row>
        <row r="645">
          <cell r="AH645" t="str">
            <v>本年预算</v>
          </cell>
        </row>
        <row r="646">
          <cell r="G646" t="str">
            <v>733010</v>
          </cell>
        </row>
        <row r="646">
          <cell r="K646" t="str">
            <v>事业收入</v>
          </cell>
        </row>
        <row r="646">
          <cell r="N646" t="str">
            <v>基本支出</v>
          </cell>
          <cell r="O646" t="str">
            <v>2100301</v>
          </cell>
        </row>
        <row r="646">
          <cell r="Q646" t="str">
            <v>210</v>
          </cell>
        </row>
        <row r="646">
          <cell r="AA646">
            <v>100.08</v>
          </cell>
        </row>
        <row r="646">
          <cell r="AH646" t="str">
            <v>本年预算</v>
          </cell>
        </row>
        <row r="647">
          <cell r="G647" t="str">
            <v>733010</v>
          </cell>
        </row>
        <row r="647">
          <cell r="K647" t="str">
            <v>事业收入</v>
          </cell>
        </row>
        <row r="647">
          <cell r="N647" t="str">
            <v>基本支出</v>
          </cell>
          <cell r="O647" t="str">
            <v>2100301</v>
          </cell>
        </row>
        <row r="647">
          <cell r="Q647" t="str">
            <v>210</v>
          </cell>
        </row>
        <row r="647">
          <cell r="AA647">
            <v>22.72</v>
          </cell>
        </row>
        <row r="647">
          <cell r="AH647" t="str">
            <v>本年预算</v>
          </cell>
        </row>
        <row r="648">
          <cell r="G648" t="str">
            <v>733010</v>
          </cell>
        </row>
        <row r="648">
          <cell r="K648" t="str">
            <v>事业收入</v>
          </cell>
        </row>
        <row r="648">
          <cell r="N648" t="str">
            <v>基本支出</v>
          </cell>
          <cell r="O648" t="str">
            <v>2101102</v>
          </cell>
        </row>
        <row r="648">
          <cell r="Q648" t="str">
            <v>210</v>
          </cell>
        </row>
        <row r="648">
          <cell r="AA648">
            <v>3.84</v>
          </cell>
        </row>
        <row r="648">
          <cell r="AH648" t="str">
            <v>本年预算</v>
          </cell>
        </row>
        <row r="649">
          <cell r="G649" t="str">
            <v>733011</v>
          </cell>
        </row>
        <row r="649">
          <cell r="K649" t="str">
            <v>事业收入</v>
          </cell>
        </row>
        <row r="649">
          <cell r="N649" t="str">
            <v>基本支出</v>
          </cell>
          <cell r="O649" t="str">
            <v>2080506</v>
          </cell>
        </row>
        <row r="649">
          <cell r="Q649" t="str">
            <v>208</v>
          </cell>
        </row>
        <row r="649">
          <cell r="AA649">
            <v>8.152</v>
          </cell>
        </row>
        <row r="649">
          <cell r="AH649" t="str">
            <v>本年预算</v>
          </cell>
        </row>
        <row r="650">
          <cell r="G650" t="str">
            <v>733011</v>
          </cell>
        </row>
        <row r="650">
          <cell r="K650" t="str">
            <v>事业收入</v>
          </cell>
        </row>
        <row r="650">
          <cell r="N650" t="str">
            <v>基本支出</v>
          </cell>
          <cell r="O650" t="str">
            <v>2100302</v>
          </cell>
        </row>
        <row r="650">
          <cell r="Q650" t="str">
            <v>210</v>
          </cell>
        </row>
        <row r="650">
          <cell r="AA650">
            <v>0.539</v>
          </cell>
        </row>
        <row r="650">
          <cell r="AH650" t="str">
            <v>本年预算</v>
          </cell>
        </row>
        <row r="651">
          <cell r="G651" t="str">
            <v>733011</v>
          </cell>
        </row>
        <row r="651">
          <cell r="K651" t="str">
            <v>事业收入</v>
          </cell>
        </row>
        <row r="651">
          <cell r="N651" t="str">
            <v>基本支出</v>
          </cell>
          <cell r="O651" t="str">
            <v>2101102</v>
          </cell>
        </row>
        <row r="651">
          <cell r="Q651" t="str">
            <v>210</v>
          </cell>
        </row>
        <row r="651">
          <cell r="AA651">
            <v>8.152</v>
          </cell>
        </row>
        <row r="651">
          <cell r="AH651" t="str">
            <v>本年预算</v>
          </cell>
        </row>
        <row r="652">
          <cell r="G652" t="str">
            <v>733011</v>
          </cell>
        </row>
        <row r="652">
          <cell r="K652" t="str">
            <v>事业收入</v>
          </cell>
        </row>
        <row r="652">
          <cell r="N652" t="str">
            <v>基本支出</v>
          </cell>
          <cell r="O652" t="str">
            <v>2100302</v>
          </cell>
        </row>
        <row r="652">
          <cell r="Q652" t="str">
            <v>210</v>
          </cell>
        </row>
        <row r="652">
          <cell r="AA652">
            <v>0.305</v>
          </cell>
        </row>
        <row r="652">
          <cell r="AH652" t="str">
            <v>本年预算</v>
          </cell>
        </row>
        <row r="653">
          <cell r="G653" t="str">
            <v>733011</v>
          </cell>
        </row>
        <row r="653">
          <cell r="K653" t="str">
            <v>事业收入</v>
          </cell>
        </row>
        <row r="653">
          <cell r="N653" t="str">
            <v>基本支出</v>
          </cell>
          <cell r="O653" t="str">
            <v>2101102</v>
          </cell>
        </row>
        <row r="653">
          <cell r="Q653" t="str">
            <v>210</v>
          </cell>
        </row>
        <row r="653">
          <cell r="AA653">
            <v>0.51</v>
          </cell>
        </row>
        <row r="653">
          <cell r="AH653" t="str">
            <v>本年预算</v>
          </cell>
        </row>
        <row r="654">
          <cell r="G654" t="str">
            <v>733011</v>
          </cell>
        </row>
        <row r="654">
          <cell r="K654" t="str">
            <v>事业收入</v>
          </cell>
        </row>
        <row r="654">
          <cell r="N654" t="str">
            <v>基本支出</v>
          </cell>
          <cell r="O654" t="str">
            <v>2101102</v>
          </cell>
        </row>
        <row r="654">
          <cell r="Q654" t="str">
            <v>210</v>
          </cell>
        </row>
        <row r="654">
          <cell r="AA654">
            <v>1.528</v>
          </cell>
        </row>
        <row r="654">
          <cell r="AH654" t="str">
            <v>本年预算</v>
          </cell>
        </row>
        <row r="655">
          <cell r="G655" t="str">
            <v>733011</v>
          </cell>
        </row>
        <row r="655">
          <cell r="K655" t="str">
            <v>事业收入</v>
          </cell>
        </row>
        <row r="655">
          <cell r="N655" t="str">
            <v>基本支出</v>
          </cell>
          <cell r="O655" t="str">
            <v>2100302</v>
          </cell>
        </row>
        <row r="655">
          <cell r="Q655" t="str">
            <v>210</v>
          </cell>
        </row>
        <row r="655">
          <cell r="AA655">
            <v>3</v>
          </cell>
        </row>
        <row r="655">
          <cell r="AH655" t="str">
            <v>本年预算</v>
          </cell>
        </row>
        <row r="656">
          <cell r="G656" t="str">
            <v>733011</v>
          </cell>
        </row>
        <row r="656">
          <cell r="K656" t="str">
            <v>事业收入</v>
          </cell>
        </row>
        <row r="656">
          <cell r="N656" t="str">
            <v>基本支出</v>
          </cell>
          <cell r="O656" t="str">
            <v>2100302</v>
          </cell>
        </row>
        <row r="656">
          <cell r="Q656" t="str">
            <v>210</v>
          </cell>
        </row>
        <row r="656">
          <cell r="AA656">
            <v>0.6</v>
          </cell>
        </row>
        <row r="656">
          <cell r="AH656" t="str">
            <v>本年预算</v>
          </cell>
        </row>
        <row r="657">
          <cell r="G657" t="str">
            <v>733011</v>
          </cell>
        </row>
        <row r="657">
          <cell r="K657" t="str">
            <v>事业收入</v>
          </cell>
        </row>
        <row r="657">
          <cell r="N657" t="str">
            <v>基本支出</v>
          </cell>
          <cell r="O657" t="str">
            <v>2100302</v>
          </cell>
        </row>
        <row r="657">
          <cell r="Q657" t="str">
            <v>210</v>
          </cell>
        </row>
        <row r="657">
          <cell r="AA657">
            <v>3</v>
          </cell>
        </row>
        <row r="657">
          <cell r="AH657" t="str">
            <v>本年预算</v>
          </cell>
        </row>
        <row r="658">
          <cell r="G658" t="str">
            <v>733011</v>
          </cell>
        </row>
        <row r="658">
          <cell r="K658" t="str">
            <v>事业收入</v>
          </cell>
        </row>
        <row r="658">
          <cell r="N658" t="str">
            <v>基本支出</v>
          </cell>
          <cell r="O658" t="str">
            <v>2100302</v>
          </cell>
        </row>
        <row r="658">
          <cell r="Q658" t="str">
            <v>210</v>
          </cell>
        </row>
        <row r="658">
          <cell r="AA658">
            <v>15</v>
          </cell>
        </row>
        <row r="658">
          <cell r="AH658" t="str">
            <v>本年预算</v>
          </cell>
        </row>
        <row r="659">
          <cell r="G659" t="str">
            <v>733011</v>
          </cell>
        </row>
        <row r="659">
          <cell r="K659" t="str">
            <v>事业收入</v>
          </cell>
        </row>
        <row r="659">
          <cell r="N659" t="str">
            <v>基本支出</v>
          </cell>
          <cell r="O659" t="str">
            <v>2100302</v>
          </cell>
        </row>
        <row r="659">
          <cell r="Q659" t="str">
            <v>210</v>
          </cell>
        </row>
        <row r="659">
          <cell r="AA659">
            <v>4</v>
          </cell>
        </row>
        <row r="659">
          <cell r="AH659" t="str">
            <v>本年预算</v>
          </cell>
        </row>
        <row r="660">
          <cell r="G660" t="str">
            <v>733011</v>
          </cell>
        </row>
        <row r="660">
          <cell r="K660" t="str">
            <v>事业收入</v>
          </cell>
        </row>
        <row r="660">
          <cell r="N660" t="str">
            <v>基本支出</v>
          </cell>
          <cell r="O660" t="str">
            <v>2100302</v>
          </cell>
        </row>
        <row r="660">
          <cell r="Q660" t="str">
            <v>210</v>
          </cell>
        </row>
        <row r="660">
          <cell r="AA660">
            <v>2</v>
          </cell>
        </row>
        <row r="660">
          <cell r="AH660" t="str">
            <v>本年预算</v>
          </cell>
        </row>
        <row r="661">
          <cell r="G661" t="str">
            <v>733011</v>
          </cell>
        </row>
        <row r="661">
          <cell r="K661" t="str">
            <v>事业收入</v>
          </cell>
        </row>
        <row r="661">
          <cell r="N661" t="str">
            <v>基本支出</v>
          </cell>
          <cell r="O661" t="str">
            <v>2100302</v>
          </cell>
        </row>
        <row r="661">
          <cell r="Q661" t="str">
            <v>210</v>
          </cell>
        </row>
        <row r="661">
          <cell r="AA661">
            <v>17</v>
          </cell>
        </row>
        <row r="661">
          <cell r="AH661" t="str">
            <v>本年预算</v>
          </cell>
        </row>
        <row r="662">
          <cell r="G662" t="str">
            <v>733011</v>
          </cell>
        </row>
        <row r="662">
          <cell r="K662" t="str">
            <v>事业收入</v>
          </cell>
        </row>
        <row r="662">
          <cell r="N662" t="str">
            <v>基本支出</v>
          </cell>
          <cell r="O662" t="str">
            <v>2100302</v>
          </cell>
        </row>
        <row r="662">
          <cell r="Q662" t="str">
            <v>210</v>
          </cell>
        </row>
        <row r="662">
          <cell r="AA662">
            <v>29.295</v>
          </cell>
        </row>
        <row r="662">
          <cell r="AH662" t="str">
            <v>本年预算</v>
          </cell>
        </row>
        <row r="663">
          <cell r="G663" t="str">
            <v>733011</v>
          </cell>
        </row>
        <row r="663">
          <cell r="K663" t="str">
            <v>事业收入</v>
          </cell>
        </row>
        <row r="663">
          <cell r="N663" t="str">
            <v>基本支出</v>
          </cell>
          <cell r="O663" t="str">
            <v>2100302</v>
          </cell>
        </row>
        <row r="663">
          <cell r="Q663" t="str">
            <v>210</v>
          </cell>
        </row>
        <row r="663">
          <cell r="AA663">
            <v>19.617</v>
          </cell>
        </row>
        <row r="663">
          <cell r="AH663" t="str">
            <v>本年预算</v>
          </cell>
        </row>
        <row r="664">
          <cell r="G664" t="str">
            <v>733011</v>
          </cell>
        </row>
        <row r="664">
          <cell r="K664" t="str">
            <v>事业收入</v>
          </cell>
        </row>
        <row r="664">
          <cell r="N664" t="str">
            <v>基本支出</v>
          </cell>
          <cell r="O664" t="str">
            <v>2210201</v>
          </cell>
        </row>
        <row r="664">
          <cell r="Q664" t="str">
            <v>221</v>
          </cell>
        </row>
        <row r="664">
          <cell r="AA664">
            <v>12.229</v>
          </cell>
        </row>
        <row r="664">
          <cell r="AH664" t="str">
            <v>本年预算</v>
          </cell>
        </row>
        <row r="665">
          <cell r="G665" t="str">
            <v>733011</v>
          </cell>
        </row>
        <row r="665">
          <cell r="K665" t="str">
            <v>事业收入</v>
          </cell>
        </row>
        <row r="665">
          <cell r="N665" t="str">
            <v>基本支出</v>
          </cell>
          <cell r="O665" t="str">
            <v>2100302</v>
          </cell>
        </row>
        <row r="665">
          <cell r="Q665" t="str">
            <v>210</v>
          </cell>
        </row>
        <row r="665">
          <cell r="AA665">
            <v>39.52</v>
          </cell>
        </row>
        <row r="665">
          <cell r="AH665" t="str">
            <v>本年预算</v>
          </cell>
        </row>
        <row r="666">
          <cell r="G666" t="str">
            <v>733011</v>
          </cell>
        </row>
        <row r="666">
          <cell r="K666" t="str">
            <v>事业收入</v>
          </cell>
        </row>
        <row r="666">
          <cell r="N666" t="str">
            <v>基本支出</v>
          </cell>
          <cell r="O666" t="str">
            <v>2100302</v>
          </cell>
        </row>
        <row r="666">
          <cell r="Q666" t="str">
            <v>210</v>
          </cell>
        </row>
        <row r="666">
          <cell r="AA666">
            <v>25.354</v>
          </cell>
        </row>
        <row r="666">
          <cell r="AH666" t="str">
            <v>本年预算</v>
          </cell>
        </row>
        <row r="667">
          <cell r="G667" t="str">
            <v>733011</v>
          </cell>
        </row>
        <row r="667">
          <cell r="K667" t="str">
            <v>事业收入</v>
          </cell>
        </row>
        <row r="667">
          <cell r="N667" t="str">
            <v>基本支出</v>
          </cell>
          <cell r="O667" t="str">
            <v>2100302</v>
          </cell>
        </row>
        <row r="667">
          <cell r="Q667" t="str">
            <v>210</v>
          </cell>
        </row>
        <row r="667">
          <cell r="AA667">
            <v>15.856</v>
          </cell>
        </row>
        <row r="667">
          <cell r="AH667" t="str">
            <v>本年预算</v>
          </cell>
        </row>
        <row r="668">
          <cell r="G668" t="str">
            <v>733011</v>
          </cell>
        </row>
        <row r="668">
          <cell r="K668" t="str">
            <v>事业收入</v>
          </cell>
        </row>
        <row r="668">
          <cell r="N668" t="str">
            <v>基本支出</v>
          </cell>
          <cell r="O668" t="str">
            <v>2101102</v>
          </cell>
        </row>
        <row r="668">
          <cell r="Q668" t="str">
            <v>210</v>
          </cell>
        </row>
        <row r="668">
          <cell r="AA668">
            <v>2.432</v>
          </cell>
        </row>
        <row r="668">
          <cell r="AH668" t="str">
            <v>本年预算</v>
          </cell>
        </row>
        <row r="669">
          <cell r="G669" t="str">
            <v>733012</v>
          </cell>
        </row>
        <row r="669">
          <cell r="K669" t="str">
            <v>事业收入</v>
          </cell>
        </row>
        <row r="669">
          <cell r="N669" t="str">
            <v>基本支出</v>
          </cell>
          <cell r="O669" t="str">
            <v>2080506</v>
          </cell>
        </row>
        <row r="669">
          <cell r="Q669" t="str">
            <v>208</v>
          </cell>
        </row>
        <row r="669">
          <cell r="AA669">
            <v>10.43</v>
          </cell>
        </row>
        <row r="669">
          <cell r="AH669" t="str">
            <v>本年预算</v>
          </cell>
        </row>
        <row r="670">
          <cell r="G670" t="str">
            <v>733012</v>
          </cell>
        </row>
        <row r="670">
          <cell r="K670" t="str">
            <v>事业收入</v>
          </cell>
        </row>
        <row r="670">
          <cell r="N670" t="str">
            <v>基本支出</v>
          </cell>
          <cell r="O670" t="str">
            <v>2100302</v>
          </cell>
        </row>
        <row r="670">
          <cell r="Q670" t="str">
            <v>210</v>
          </cell>
        </row>
        <row r="670">
          <cell r="AA670">
            <v>0.689</v>
          </cell>
        </row>
        <row r="670">
          <cell r="AH670" t="str">
            <v>本年预算</v>
          </cell>
        </row>
        <row r="671">
          <cell r="G671" t="str">
            <v>733012</v>
          </cell>
        </row>
        <row r="671">
          <cell r="K671" t="str">
            <v>事业收入</v>
          </cell>
        </row>
        <row r="671">
          <cell r="N671" t="str">
            <v>基本支出</v>
          </cell>
          <cell r="O671" t="str">
            <v>2101102</v>
          </cell>
        </row>
        <row r="671">
          <cell r="Q671" t="str">
            <v>210</v>
          </cell>
        </row>
        <row r="671">
          <cell r="AA671">
            <v>10.43</v>
          </cell>
        </row>
        <row r="671">
          <cell r="AH671" t="str">
            <v>本年预算</v>
          </cell>
        </row>
        <row r="672">
          <cell r="G672" t="str">
            <v>733012</v>
          </cell>
        </row>
        <row r="672">
          <cell r="K672" t="str">
            <v>事业收入</v>
          </cell>
        </row>
        <row r="672">
          <cell r="N672" t="str">
            <v>基本支出</v>
          </cell>
          <cell r="O672" t="str">
            <v>2100302</v>
          </cell>
        </row>
        <row r="672">
          <cell r="Q672" t="str">
            <v>210</v>
          </cell>
        </row>
        <row r="672">
          <cell r="AA672">
            <v>0.391</v>
          </cell>
        </row>
        <row r="672">
          <cell r="AH672" t="str">
            <v>本年预算</v>
          </cell>
        </row>
        <row r="673">
          <cell r="G673" t="str">
            <v>733012</v>
          </cell>
        </row>
        <row r="673">
          <cell r="K673" t="str">
            <v>事业收入</v>
          </cell>
        </row>
        <row r="673">
          <cell r="N673" t="str">
            <v>基本支出</v>
          </cell>
          <cell r="O673" t="str">
            <v>2101102</v>
          </cell>
        </row>
        <row r="673">
          <cell r="Q673" t="str">
            <v>210</v>
          </cell>
        </row>
        <row r="673">
          <cell r="AA673">
            <v>0.652</v>
          </cell>
        </row>
        <row r="673">
          <cell r="AH673" t="str">
            <v>本年预算</v>
          </cell>
        </row>
        <row r="674">
          <cell r="G674" t="str">
            <v>733012</v>
          </cell>
        </row>
        <row r="674">
          <cell r="K674" t="str">
            <v>事业收入</v>
          </cell>
        </row>
        <row r="674">
          <cell r="N674" t="str">
            <v>基本支出</v>
          </cell>
          <cell r="O674" t="str">
            <v>2101102</v>
          </cell>
        </row>
        <row r="674">
          <cell r="Q674" t="str">
            <v>210</v>
          </cell>
        </row>
        <row r="674">
          <cell r="AA674">
            <v>1.956</v>
          </cell>
        </row>
        <row r="674">
          <cell r="AH674" t="str">
            <v>本年预算</v>
          </cell>
        </row>
        <row r="675">
          <cell r="G675" t="str">
            <v>733012</v>
          </cell>
        </row>
        <row r="675">
          <cell r="K675" t="str">
            <v>事业收入</v>
          </cell>
        </row>
        <row r="675">
          <cell r="N675" t="str">
            <v>基本支出</v>
          </cell>
          <cell r="O675" t="str">
            <v>2100302</v>
          </cell>
        </row>
        <row r="675">
          <cell r="Q675" t="str">
            <v>210</v>
          </cell>
        </row>
        <row r="675">
          <cell r="AA675">
            <v>15</v>
          </cell>
        </row>
        <row r="675">
          <cell r="AH675" t="str">
            <v>本年预算</v>
          </cell>
        </row>
        <row r="676">
          <cell r="G676" t="str">
            <v>733012</v>
          </cell>
        </row>
        <row r="676">
          <cell r="K676" t="str">
            <v>事业收入</v>
          </cell>
        </row>
        <row r="676">
          <cell r="N676" t="str">
            <v>基本支出</v>
          </cell>
          <cell r="O676" t="str">
            <v>2100302</v>
          </cell>
        </row>
        <row r="676">
          <cell r="Q676" t="str">
            <v>210</v>
          </cell>
        </row>
        <row r="676">
          <cell r="AA676">
            <v>4</v>
          </cell>
        </row>
        <row r="676">
          <cell r="AH676" t="str">
            <v>本年预算</v>
          </cell>
        </row>
        <row r="677">
          <cell r="G677" t="str">
            <v>733012</v>
          </cell>
        </row>
        <row r="677">
          <cell r="K677" t="str">
            <v>事业收入</v>
          </cell>
        </row>
        <row r="677">
          <cell r="N677" t="str">
            <v>基本支出</v>
          </cell>
          <cell r="O677" t="str">
            <v>2100302</v>
          </cell>
        </row>
        <row r="677">
          <cell r="Q677" t="str">
            <v>210</v>
          </cell>
        </row>
        <row r="677">
          <cell r="AA677">
            <v>1</v>
          </cell>
        </row>
        <row r="677">
          <cell r="AH677" t="str">
            <v>本年预算</v>
          </cell>
        </row>
        <row r="678">
          <cell r="G678" t="str">
            <v>733012</v>
          </cell>
        </row>
        <row r="678">
          <cell r="K678" t="str">
            <v>事业收入</v>
          </cell>
        </row>
        <row r="678">
          <cell r="N678" t="str">
            <v>基本支出</v>
          </cell>
          <cell r="O678" t="str">
            <v>2100302</v>
          </cell>
        </row>
        <row r="678">
          <cell r="Q678" t="str">
            <v>210</v>
          </cell>
        </row>
        <row r="678">
          <cell r="AA678">
            <v>2.5</v>
          </cell>
        </row>
        <row r="678">
          <cell r="AH678" t="str">
            <v>本年预算</v>
          </cell>
        </row>
        <row r="679">
          <cell r="G679" t="str">
            <v>733012</v>
          </cell>
        </row>
        <row r="679">
          <cell r="K679" t="str">
            <v>事业收入</v>
          </cell>
        </row>
        <row r="679">
          <cell r="N679" t="str">
            <v>基本支出</v>
          </cell>
          <cell r="O679" t="str">
            <v>2100302</v>
          </cell>
        </row>
        <row r="679">
          <cell r="Q679" t="str">
            <v>210</v>
          </cell>
        </row>
        <row r="679">
          <cell r="AA679">
            <v>15</v>
          </cell>
        </row>
        <row r="679">
          <cell r="AH679" t="str">
            <v>本年预算</v>
          </cell>
        </row>
        <row r="680">
          <cell r="G680" t="str">
            <v>733012</v>
          </cell>
        </row>
        <row r="680">
          <cell r="K680" t="str">
            <v>事业收入</v>
          </cell>
        </row>
        <row r="680">
          <cell r="N680" t="str">
            <v>基本支出</v>
          </cell>
          <cell r="O680" t="str">
            <v>2100302</v>
          </cell>
        </row>
        <row r="680">
          <cell r="Q680" t="str">
            <v>210</v>
          </cell>
        </row>
        <row r="680">
          <cell r="AA680">
            <v>5</v>
          </cell>
        </row>
        <row r="680">
          <cell r="AH680" t="str">
            <v>本年预算</v>
          </cell>
        </row>
        <row r="681">
          <cell r="G681" t="str">
            <v>733012</v>
          </cell>
        </row>
        <row r="681">
          <cell r="K681" t="str">
            <v>事业收入</v>
          </cell>
        </row>
        <row r="681">
          <cell r="N681" t="str">
            <v>基本支出</v>
          </cell>
          <cell r="O681" t="str">
            <v>2100302</v>
          </cell>
        </row>
        <row r="681">
          <cell r="Q681" t="str">
            <v>210</v>
          </cell>
        </row>
        <row r="681">
          <cell r="AA681">
            <v>20</v>
          </cell>
        </row>
        <row r="681">
          <cell r="AH681" t="str">
            <v>本年预算</v>
          </cell>
        </row>
        <row r="682">
          <cell r="G682" t="str">
            <v>733012</v>
          </cell>
        </row>
        <row r="682">
          <cell r="K682" t="str">
            <v>事业收入</v>
          </cell>
        </row>
        <row r="682">
          <cell r="N682" t="str">
            <v>基本支出</v>
          </cell>
          <cell r="O682" t="str">
            <v>2100302</v>
          </cell>
        </row>
        <row r="682">
          <cell r="Q682" t="str">
            <v>210</v>
          </cell>
        </row>
        <row r="682">
          <cell r="AA682">
            <v>6</v>
          </cell>
        </row>
        <row r="682">
          <cell r="AH682" t="str">
            <v>本年预算</v>
          </cell>
        </row>
        <row r="683">
          <cell r="G683" t="str">
            <v>733012</v>
          </cell>
        </row>
        <row r="683">
          <cell r="K683" t="str">
            <v>事业收入</v>
          </cell>
        </row>
        <row r="683">
          <cell r="N683" t="str">
            <v>基本支出</v>
          </cell>
          <cell r="O683" t="str">
            <v>2100302</v>
          </cell>
        </row>
        <row r="683">
          <cell r="Q683" t="str">
            <v>210</v>
          </cell>
        </row>
        <row r="683">
          <cell r="AA683">
            <v>0.5</v>
          </cell>
        </row>
        <row r="683">
          <cell r="AH683" t="str">
            <v>本年预算</v>
          </cell>
        </row>
        <row r="684">
          <cell r="G684" t="str">
            <v>733012</v>
          </cell>
        </row>
        <row r="684">
          <cell r="K684" t="str">
            <v>事业收入</v>
          </cell>
        </row>
        <row r="684">
          <cell r="N684" t="str">
            <v>基本支出</v>
          </cell>
          <cell r="O684" t="str">
            <v>2100302</v>
          </cell>
        </row>
        <row r="684">
          <cell r="Q684" t="str">
            <v>210</v>
          </cell>
        </row>
        <row r="684">
          <cell r="AA684">
            <v>5</v>
          </cell>
        </row>
        <row r="684">
          <cell r="AH684" t="str">
            <v>本年预算</v>
          </cell>
        </row>
        <row r="685">
          <cell r="G685" t="str">
            <v>733012</v>
          </cell>
        </row>
        <row r="685">
          <cell r="K685" t="str">
            <v>事业收入</v>
          </cell>
        </row>
        <row r="685">
          <cell r="N685" t="str">
            <v>基本支出</v>
          </cell>
          <cell r="O685" t="str">
            <v>2100302</v>
          </cell>
        </row>
        <row r="685">
          <cell r="Q685" t="str">
            <v>210</v>
          </cell>
        </row>
        <row r="685">
          <cell r="AA685">
            <v>30</v>
          </cell>
        </row>
        <row r="685">
          <cell r="AH685" t="str">
            <v>本年预算</v>
          </cell>
        </row>
        <row r="686">
          <cell r="G686" t="str">
            <v>733012</v>
          </cell>
        </row>
        <row r="686">
          <cell r="K686" t="str">
            <v>事业收入</v>
          </cell>
        </row>
        <row r="686">
          <cell r="N686" t="str">
            <v>基本支出</v>
          </cell>
          <cell r="O686" t="str">
            <v>2100302</v>
          </cell>
        </row>
        <row r="686">
          <cell r="Q686" t="str">
            <v>210</v>
          </cell>
        </row>
        <row r="686">
          <cell r="AA686">
            <v>10</v>
          </cell>
        </row>
        <row r="686">
          <cell r="AH686" t="str">
            <v>本年预算</v>
          </cell>
        </row>
        <row r="687">
          <cell r="G687" t="str">
            <v>733012</v>
          </cell>
        </row>
        <row r="687">
          <cell r="K687" t="str">
            <v>事业收入</v>
          </cell>
        </row>
        <row r="687">
          <cell r="N687" t="str">
            <v>基本支出</v>
          </cell>
          <cell r="O687" t="str">
            <v>2100302</v>
          </cell>
        </row>
        <row r="687">
          <cell r="Q687" t="str">
            <v>210</v>
          </cell>
        </row>
        <row r="687">
          <cell r="AA687">
            <v>320</v>
          </cell>
        </row>
        <row r="687">
          <cell r="AH687" t="str">
            <v>本年预算</v>
          </cell>
        </row>
        <row r="688">
          <cell r="G688" t="str">
            <v>733012</v>
          </cell>
        </row>
        <row r="688">
          <cell r="K688" t="str">
            <v>事业收入</v>
          </cell>
        </row>
        <row r="688">
          <cell r="N688" t="str">
            <v>基本支出</v>
          </cell>
          <cell r="O688" t="str">
            <v>2100302</v>
          </cell>
        </row>
        <row r="688">
          <cell r="Q688" t="str">
            <v>210</v>
          </cell>
        </row>
        <row r="688">
          <cell r="AA688">
            <v>12</v>
          </cell>
        </row>
        <row r="688">
          <cell r="AH688" t="str">
            <v>本年预算</v>
          </cell>
        </row>
        <row r="689">
          <cell r="G689" t="str">
            <v>733012</v>
          </cell>
        </row>
        <row r="689">
          <cell r="K689" t="str">
            <v>事业收入</v>
          </cell>
        </row>
        <row r="689">
          <cell r="N689" t="str">
            <v>基本支出</v>
          </cell>
          <cell r="O689" t="str">
            <v>2100302</v>
          </cell>
        </row>
        <row r="689">
          <cell r="Q689" t="str">
            <v>210</v>
          </cell>
        </row>
        <row r="689">
          <cell r="AA689">
            <v>30</v>
          </cell>
        </row>
        <row r="689">
          <cell r="AH689" t="str">
            <v>本年预算</v>
          </cell>
        </row>
        <row r="690">
          <cell r="G690" t="str">
            <v>733012</v>
          </cell>
        </row>
        <row r="690">
          <cell r="K690" t="str">
            <v>事业收入</v>
          </cell>
        </row>
        <row r="690">
          <cell r="N690" t="str">
            <v>基本支出</v>
          </cell>
          <cell r="O690" t="str">
            <v>2100302</v>
          </cell>
        </row>
        <row r="690">
          <cell r="Q690" t="str">
            <v>210</v>
          </cell>
        </row>
        <row r="690">
          <cell r="AA690">
            <v>5</v>
          </cell>
        </row>
        <row r="690">
          <cell r="AH690" t="str">
            <v>本年预算</v>
          </cell>
        </row>
        <row r="691">
          <cell r="G691" t="str">
            <v>733012</v>
          </cell>
        </row>
        <row r="691">
          <cell r="K691" t="str">
            <v>事业收入</v>
          </cell>
        </row>
        <row r="691">
          <cell r="N691" t="str">
            <v>基本支出</v>
          </cell>
          <cell r="O691" t="str">
            <v>2100302</v>
          </cell>
        </row>
        <row r="691">
          <cell r="Q691" t="str">
            <v>210</v>
          </cell>
        </row>
        <row r="691">
          <cell r="AA691">
            <v>24.5</v>
          </cell>
        </row>
        <row r="691">
          <cell r="AH691" t="str">
            <v>本年预算</v>
          </cell>
        </row>
        <row r="692">
          <cell r="G692" t="str">
            <v>733012</v>
          </cell>
        </row>
        <row r="692">
          <cell r="K692" t="str">
            <v>事业收入</v>
          </cell>
        </row>
        <row r="692">
          <cell r="N692" t="str">
            <v>基本支出</v>
          </cell>
          <cell r="O692" t="str">
            <v>2100302</v>
          </cell>
        </row>
        <row r="692">
          <cell r="Q692" t="str">
            <v>210</v>
          </cell>
        </row>
        <row r="692">
          <cell r="AA692">
            <v>38.021</v>
          </cell>
        </row>
        <row r="692">
          <cell r="AH692" t="str">
            <v>本年预算</v>
          </cell>
        </row>
        <row r="693">
          <cell r="G693" t="str">
            <v>733012</v>
          </cell>
        </row>
        <row r="693">
          <cell r="K693" t="str">
            <v>事业收入</v>
          </cell>
        </row>
        <row r="693">
          <cell r="N693" t="str">
            <v>基本支出</v>
          </cell>
          <cell r="O693" t="str">
            <v>2100302</v>
          </cell>
        </row>
        <row r="693">
          <cell r="Q693" t="str">
            <v>210</v>
          </cell>
        </row>
        <row r="693">
          <cell r="AA693">
            <v>25.348</v>
          </cell>
        </row>
        <row r="693">
          <cell r="AH693" t="str">
            <v>本年预算</v>
          </cell>
        </row>
        <row r="694">
          <cell r="G694" t="str">
            <v>733012</v>
          </cell>
        </row>
        <row r="694">
          <cell r="K694" t="str">
            <v>事业收入</v>
          </cell>
        </row>
        <row r="694">
          <cell r="N694" t="str">
            <v>基本支出</v>
          </cell>
          <cell r="O694" t="str">
            <v>2210201</v>
          </cell>
        </row>
        <row r="694">
          <cell r="Q694" t="str">
            <v>221</v>
          </cell>
        </row>
        <row r="694">
          <cell r="AA694">
            <v>15.644</v>
          </cell>
        </row>
        <row r="694">
          <cell r="AH694" t="str">
            <v>本年预算</v>
          </cell>
        </row>
        <row r="695">
          <cell r="G695" t="str">
            <v>733012</v>
          </cell>
        </row>
        <row r="695">
          <cell r="K695" t="str">
            <v>事业收入</v>
          </cell>
        </row>
        <row r="695">
          <cell r="N695" t="str">
            <v>基本支出</v>
          </cell>
          <cell r="O695" t="str">
            <v>2100302</v>
          </cell>
        </row>
        <row r="695">
          <cell r="Q695" t="str">
            <v>210</v>
          </cell>
        </row>
        <row r="695">
          <cell r="AA695">
            <v>49.92</v>
          </cell>
        </row>
        <row r="695">
          <cell r="AH695" t="str">
            <v>本年预算</v>
          </cell>
        </row>
        <row r="696">
          <cell r="G696" t="str">
            <v>733012</v>
          </cell>
        </row>
        <row r="696">
          <cell r="K696" t="str">
            <v>事业收入</v>
          </cell>
        </row>
        <row r="696">
          <cell r="N696" t="str">
            <v>基本支出</v>
          </cell>
          <cell r="O696" t="str">
            <v>2100302</v>
          </cell>
        </row>
        <row r="696">
          <cell r="Q696" t="str">
            <v>210</v>
          </cell>
        </row>
        <row r="696">
          <cell r="AA696">
            <v>32.026</v>
          </cell>
        </row>
        <row r="696">
          <cell r="AH696" t="str">
            <v>本年预算</v>
          </cell>
        </row>
        <row r="697">
          <cell r="G697" t="str">
            <v>733012</v>
          </cell>
        </row>
        <row r="697">
          <cell r="K697" t="str">
            <v>事业收入</v>
          </cell>
        </row>
        <row r="697">
          <cell r="N697" t="str">
            <v>基本支出</v>
          </cell>
          <cell r="O697" t="str">
            <v>2100302</v>
          </cell>
        </row>
        <row r="697">
          <cell r="Q697" t="str">
            <v>210</v>
          </cell>
        </row>
        <row r="697">
          <cell r="AA697">
            <v>23.376</v>
          </cell>
        </row>
        <row r="697">
          <cell r="AH697" t="str">
            <v>本年预算</v>
          </cell>
        </row>
        <row r="698">
          <cell r="G698" t="str">
            <v>733012</v>
          </cell>
        </row>
        <row r="698">
          <cell r="K698" t="str">
            <v>事业收入</v>
          </cell>
        </row>
        <row r="698">
          <cell r="N698" t="str">
            <v>基本支出</v>
          </cell>
          <cell r="O698" t="str">
            <v>2101102</v>
          </cell>
        </row>
        <row r="698">
          <cell r="Q698" t="str">
            <v>210</v>
          </cell>
        </row>
        <row r="698">
          <cell r="AA698">
            <v>3.072</v>
          </cell>
        </row>
        <row r="698">
          <cell r="AH698" t="str">
            <v>本年预算</v>
          </cell>
        </row>
        <row r="699">
          <cell r="G699" t="str">
            <v>733013</v>
          </cell>
        </row>
        <row r="699">
          <cell r="K699" t="str">
            <v>事业收入</v>
          </cell>
        </row>
        <row r="699">
          <cell r="N699" t="str">
            <v>基本支出</v>
          </cell>
          <cell r="O699" t="str">
            <v>2080506</v>
          </cell>
        </row>
        <row r="699">
          <cell r="Q699" t="str">
            <v>208</v>
          </cell>
        </row>
        <row r="699">
          <cell r="AA699">
            <v>7.805</v>
          </cell>
        </row>
        <row r="699">
          <cell r="AH699" t="str">
            <v>本年预算</v>
          </cell>
        </row>
        <row r="700">
          <cell r="G700" t="str">
            <v>733013</v>
          </cell>
        </row>
        <row r="700">
          <cell r="K700" t="str">
            <v>事业收入</v>
          </cell>
        </row>
        <row r="700">
          <cell r="N700" t="str">
            <v>基本支出</v>
          </cell>
          <cell r="O700" t="str">
            <v>2100302</v>
          </cell>
        </row>
        <row r="700">
          <cell r="Q700" t="str">
            <v>210</v>
          </cell>
        </row>
        <row r="700">
          <cell r="AA700">
            <v>0.49</v>
          </cell>
        </row>
        <row r="700">
          <cell r="AH700" t="str">
            <v>本年预算</v>
          </cell>
        </row>
        <row r="701">
          <cell r="G701" t="str">
            <v>733013</v>
          </cell>
        </row>
        <row r="701">
          <cell r="K701" t="str">
            <v>事业收入</v>
          </cell>
        </row>
        <row r="701">
          <cell r="N701" t="str">
            <v>基本支出</v>
          </cell>
          <cell r="O701" t="str">
            <v>2101102</v>
          </cell>
        </row>
        <row r="701">
          <cell r="Q701" t="str">
            <v>210</v>
          </cell>
        </row>
        <row r="701">
          <cell r="AA701">
            <v>7.805</v>
          </cell>
        </row>
        <row r="701">
          <cell r="AH701" t="str">
            <v>本年预算</v>
          </cell>
        </row>
        <row r="702">
          <cell r="G702" t="str">
            <v>733013</v>
          </cell>
        </row>
        <row r="702">
          <cell r="K702" t="str">
            <v>事业收入</v>
          </cell>
        </row>
        <row r="702">
          <cell r="N702" t="str">
            <v>基本支出</v>
          </cell>
          <cell r="O702" t="str">
            <v>2100302</v>
          </cell>
        </row>
        <row r="702">
          <cell r="Q702" t="str">
            <v>210</v>
          </cell>
        </row>
        <row r="702">
          <cell r="AA702">
            <v>0.293</v>
          </cell>
        </row>
        <row r="702">
          <cell r="AH702" t="str">
            <v>本年预算</v>
          </cell>
        </row>
        <row r="703">
          <cell r="G703" t="str">
            <v>733013</v>
          </cell>
        </row>
        <row r="703">
          <cell r="K703" t="str">
            <v>事业收入</v>
          </cell>
        </row>
        <row r="703">
          <cell r="N703" t="str">
            <v>基本支出</v>
          </cell>
          <cell r="O703" t="str">
            <v>2101102</v>
          </cell>
        </row>
        <row r="703">
          <cell r="Q703" t="str">
            <v>210</v>
          </cell>
        </row>
        <row r="703">
          <cell r="AA703">
            <v>1.464</v>
          </cell>
        </row>
        <row r="703">
          <cell r="AH703" t="str">
            <v>本年预算</v>
          </cell>
        </row>
        <row r="704">
          <cell r="G704" t="str">
            <v>733013</v>
          </cell>
        </row>
        <row r="704">
          <cell r="K704" t="str">
            <v>事业收入</v>
          </cell>
        </row>
        <row r="704">
          <cell r="N704" t="str">
            <v>基本支出</v>
          </cell>
          <cell r="O704" t="str">
            <v>2100302</v>
          </cell>
        </row>
        <row r="704">
          <cell r="Q704" t="str">
            <v>210</v>
          </cell>
        </row>
        <row r="704">
          <cell r="AA704">
            <v>15</v>
          </cell>
        </row>
        <row r="704">
          <cell r="AH704" t="str">
            <v>本年预算</v>
          </cell>
        </row>
        <row r="705">
          <cell r="G705" t="str">
            <v>733013</v>
          </cell>
        </row>
        <row r="705">
          <cell r="K705" t="str">
            <v>事业收入</v>
          </cell>
        </row>
        <row r="705">
          <cell r="N705" t="str">
            <v>基本支出</v>
          </cell>
          <cell r="O705" t="str">
            <v>2100302</v>
          </cell>
        </row>
        <row r="705">
          <cell r="Q705" t="str">
            <v>210</v>
          </cell>
        </row>
        <row r="705">
          <cell r="AA705">
            <v>10</v>
          </cell>
        </row>
        <row r="705">
          <cell r="AH705" t="str">
            <v>本年预算</v>
          </cell>
        </row>
        <row r="706">
          <cell r="G706" t="str">
            <v>733013</v>
          </cell>
        </row>
        <row r="706">
          <cell r="K706" t="str">
            <v>事业收入</v>
          </cell>
        </row>
        <row r="706">
          <cell r="N706" t="str">
            <v>基本支出</v>
          </cell>
          <cell r="O706" t="str">
            <v>2100302</v>
          </cell>
        </row>
        <row r="706">
          <cell r="Q706" t="str">
            <v>210</v>
          </cell>
        </row>
        <row r="706">
          <cell r="AA706">
            <v>3</v>
          </cell>
        </row>
        <row r="706">
          <cell r="AH706" t="str">
            <v>本年预算</v>
          </cell>
        </row>
        <row r="707">
          <cell r="G707" t="str">
            <v>733013</v>
          </cell>
        </row>
        <row r="707">
          <cell r="K707" t="str">
            <v>事业收入</v>
          </cell>
        </row>
        <row r="707">
          <cell r="N707" t="str">
            <v>基本支出</v>
          </cell>
          <cell r="O707" t="str">
            <v>2100302</v>
          </cell>
        </row>
        <row r="707">
          <cell r="Q707" t="str">
            <v>210</v>
          </cell>
        </row>
        <row r="707">
          <cell r="AA707">
            <v>15</v>
          </cell>
        </row>
        <row r="707">
          <cell r="AH707" t="str">
            <v>本年预算</v>
          </cell>
        </row>
        <row r="708">
          <cell r="G708" t="str">
            <v>733013</v>
          </cell>
        </row>
        <row r="708">
          <cell r="K708" t="str">
            <v>事业收入</v>
          </cell>
        </row>
        <row r="708">
          <cell r="N708" t="str">
            <v>基本支出</v>
          </cell>
          <cell r="O708" t="str">
            <v>2100302</v>
          </cell>
        </row>
        <row r="708">
          <cell r="Q708" t="str">
            <v>210</v>
          </cell>
        </row>
        <row r="708">
          <cell r="AA708">
            <v>6</v>
          </cell>
        </row>
        <row r="708">
          <cell r="AH708" t="str">
            <v>本年预算</v>
          </cell>
        </row>
        <row r="709">
          <cell r="G709" t="str">
            <v>733013</v>
          </cell>
        </row>
        <row r="709">
          <cell r="K709" t="str">
            <v>事业收入</v>
          </cell>
        </row>
        <row r="709">
          <cell r="N709" t="str">
            <v>基本支出</v>
          </cell>
          <cell r="O709" t="str">
            <v>2100302</v>
          </cell>
        </row>
        <row r="709">
          <cell r="Q709" t="str">
            <v>210</v>
          </cell>
        </row>
        <row r="709">
          <cell r="AA709">
            <v>15</v>
          </cell>
        </row>
        <row r="709">
          <cell r="AH709" t="str">
            <v>本年预算</v>
          </cell>
        </row>
        <row r="710">
          <cell r="G710" t="str">
            <v>733013</v>
          </cell>
        </row>
        <row r="710">
          <cell r="K710" t="str">
            <v>事业收入</v>
          </cell>
        </row>
        <row r="710">
          <cell r="N710" t="str">
            <v>基本支出</v>
          </cell>
          <cell r="O710" t="str">
            <v>2100302</v>
          </cell>
        </row>
        <row r="710">
          <cell r="Q710" t="str">
            <v>210</v>
          </cell>
        </row>
        <row r="710">
          <cell r="AA710">
            <v>2.439</v>
          </cell>
        </row>
        <row r="710">
          <cell r="AH710" t="str">
            <v>本年预算</v>
          </cell>
        </row>
        <row r="711">
          <cell r="G711" t="str">
            <v>733013</v>
          </cell>
        </row>
        <row r="711">
          <cell r="K711" t="str">
            <v>事业收入</v>
          </cell>
        </row>
        <row r="711">
          <cell r="N711" t="str">
            <v>基本支出</v>
          </cell>
          <cell r="O711" t="str">
            <v>2100302</v>
          </cell>
        </row>
        <row r="711">
          <cell r="Q711" t="str">
            <v>210</v>
          </cell>
        </row>
        <row r="711">
          <cell r="AA711">
            <v>1.764</v>
          </cell>
        </row>
        <row r="711">
          <cell r="AH711" t="str">
            <v>本年预算</v>
          </cell>
        </row>
        <row r="712">
          <cell r="G712" t="str">
            <v>733013</v>
          </cell>
        </row>
        <row r="712">
          <cell r="K712" t="str">
            <v>事业收入</v>
          </cell>
        </row>
        <row r="712">
          <cell r="N712" t="str">
            <v>基本支出</v>
          </cell>
          <cell r="O712" t="str">
            <v>2100302</v>
          </cell>
        </row>
        <row r="712">
          <cell r="Q712" t="str">
            <v>210</v>
          </cell>
        </row>
        <row r="712">
          <cell r="AA712">
            <v>4.878</v>
          </cell>
        </row>
        <row r="712">
          <cell r="AH712" t="str">
            <v>本年预算</v>
          </cell>
        </row>
        <row r="713">
          <cell r="G713" t="str">
            <v>733013</v>
          </cell>
        </row>
        <row r="713">
          <cell r="K713" t="str">
            <v>事业收入</v>
          </cell>
        </row>
        <row r="713">
          <cell r="N713" t="str">
            <v>基本支出</v>
          </cell>
          <cell r="O713" t="str">
            <v>2100302</v>
          </cell>
        </row>
        <row r="713">
          <cell r="Q713" t="str">
            <v>210</v>
          </cell>
        </row>
        <row r="713">
          <cell r="AA713">
            <v>3.528</v>
          </cell>
        </row>
        <row r="713">
          <cell r="AH713" t="str">
            <v>本年预算</v>
          </cell>
        </row>
        <row r="714">
          <cell r="G714" t="str">
            <v>733013</v>
          </cell>
        </row>
        <row r="714">
          <cell r="K714" t="str">
            <v>事业收入</v>
          </cell>
        </row>
        <row r="714">
          <cell r="N714" t="str">
            <v>基本支出</v>
          </cell>
          <cell r="O714" t="str">
            <v>2100302</v>
          </cell>
        </row>
        <row r="714">
          <cell r="Q714" t="str">
            <v>210</v>
          </cell>
        </row>
        <row r="714">
          <cell r="AA714">
            <v>28.795</v>
          </cell>
        </row>
        <row r="714">
          <cell r="AH714" t="str">
            <v>本年预算</v>
          </cell>
        </row>
        <row r="715">
          <cell r="G715" t="str">
            <v>733013</v>
          </cell>
        </row>
        <row r="715">
          <cell r="K715" t="str">
            <v>事业收入</v>
          </cell>
        </row>
        <row r="715">
          <cell r="N715" t="str">
            <v>基本支出</v>
          </cell>
          <cell r="O715" t="str">
            <v>2100302</v>
          </cell>
        </row>
        <row r="715">
          <cell r="Q715" t="str">
            <v>210</v>
          </cell>
        </row>
        <row r="715">
          <cell r="AA715">
            <v>19.197</v>
          </cell>
        </row>
        <row r="715">
          <cell r="AH715" t="str">
            <v>本年预算</v>
          </cell>
        </row>
        <row r="716">
          <cell r="G716" t="str">
            <v>733013</v>
          </cell>
        </row>
        <row r="716">
          <cell r="K716" t="str">
            <v>事业收入</v>
          </cell>
        </row>
        <row r="716">
          <cell r="N716" t="str">
            <v>基本支出</v>
          </cell>
          <cell r="O716" t="str">
            <v>2210201</v>
          </cell>
        </row>
        <row r="716">
          <cell r="Q716" t="str">
            <v>221</v>
          </cell>
        </row>
        <row r="716">
          <cell r="AA716">
            <v>11.708</v>
          </cell>
        </row>
        <row r="716">
          <cell r="AH716" t="str">
            <v>本年预算</v>
          </cell>
        </row>
        <row r="717">
          <cell r="G717" t="str">
            <v>733013</v>
          </cell>
        </row>
        <row r="717">
          <cell r="K717" t="str">
            <v>事业收入</v>
          </cell>
        </row>
        <row r="717">
          <cell r="N717" t="str">
            <v>基本支出</v>
          </cell>
          <cell r="O717" t="str">
            <v>2100302</v>
          </cell>
        </row>
        <row r="717">
          <cell r="Q717" t="str">
            <v>210</v>
          </cell>
        </row>
        <row r="717">
          <cell r="AA717">
            <v>40.56</v>
          </cell>
        </row>
        <row r="717">
          <cell r="AH717" t="str">
            <v>本年预算</v>
          </cell>
        </row>
        <row r="718">
          <cell r="G718" t="str">
            <v>733013</v>
          </cell>
        </row>
        <row r="718">
          <cell r="K718" t="str">
            <v>事业收入</v>
          </cell>
        </row>
        <row r="718">
          <cell r="N718" t="str">
            <v>基本支出</v>
          </cell>
          <cell r="O718" t="str">
            <v>2100302</v>
          </cell>
        </row>
        <row r="718">
          <cell r="Q718" t="str">
            <v>210</v>
          </cell>
        </row>
        <row r="718">
          <cell r="AA718">
            <v>26.021</v>
          </cell>
        </row>
        <row r="718">
          <cell r="AH718" t="str">
            <v>本年预算</v>
          </cell>
        </row>
        <row r="719">
          <cell r="G719" t="str">
            <v>733013</v>
          </cell>
        </row>
        <row r="719">
          <cell r="K719" t="str">
            <v>事业收入</v>
          </cell>
        </row>
        <row r="719">
          <cell r="N719" t="str">
            <v>基本支出</v>
          </cell>
          <cell r="O719" t="str">
            <v>2100302</v>
          </cell>
        </row>
        <row r="719">
          <cell r="Q719" t="str">
            <v>210</v>
          </cell>
        </row>
        <row r="719">
          <cell r="AA719">
            <v>12.168</v>
          </cell>
        </row>
        <row r="719">
          <cell r="AH719" t="str">
            <v>本年预算</v>
          </cell>
        </row>
        <row r="720">
          <cell r="G720" t="str">
            <v>733013</v>
          </cell>
        </row>
        <row r="720">
          <cell r="K720" t="str">
            <v>事业收入</v>
          </cell>
        </row>
        <row r="720">
          <cell r="N720" t="str">
            <v>基本支出</v>
          </cell>
          <cell r="O720" t="str">
            <v>2101102</v>
          </cell>
        </row>
        <row r="720">
          <cell r="Q720" t="str">
            <v>210</v>
          </cell>
        </row>
        <row r="720">
          <cell r="AA720">
            <v>2.496</v>
          </cell>
        </row>
        <row r="720">
          <cell r="AH720" t="str">
            <v>本年预算</v>
          </cell>
        </row>
        <row r="721">
          <cell r="G721" t="str">
            <v>733014</v>
          </cell>
        </row>
        <row r="721">
          <cell r="K721" t="str">
            <v>事业收入</v>
          </cell>
        </row>
        <row r="721">
          <cell r="N721" t="str">
            <v>基本支出</v>
          </cell>
          <cell r="O721" t="str">
            <v>2080506</v>
          </cell>
        </row>
        <row r="721">
          <cell r="Q721" t="str">
            <v>208</v>
          </cell>
        </row>
        <row r="721">
          <cell r="AA721">
            <v>8.425</v>
          </cell>
        </row>
        <row r="721">
          <cell r="AH721" t="str">
            <v>本年预算</v>
          </cell>
        </row>
        <row r="722">
          <cell r="G722" t="str">
            <v>733014</v>
          </cell>
        </row>
        <row r="722">
          <cell r="K722" t="str">
            <v>事业收入</v>
          </cell>
        </row>
        <row r="722">
          <cell r="N722" t="str">
            <v>基本支出</v>
          </cell>
          <cell r="O722" t="str">
            <v>2100302</v>
          </cell>
        </row>
        <row r="722">
          <cell r="Q722" t="str">
            <v>210</v>
          </cell>
        </row>
        <row r="722">
          <cell r="AA722">
            <v>0.529</v>
          </cell>
        </row>
        <row r="722">
          <cell r="AH722" t="str">
            <v>本年预算</v>
          </cell>
        </row>
        <row r="723">
          <cell r="G723" t="str">
            <v>733014</v>
          </cell>
        </row>
        <row r="723">
          <cell r="K723" t="str">
            <v>事业收入</v>
          </cell>
        </row>
        <row r="723">
          <cell r="N723" t="str">
            <v>基本支出</v>
          </cell>
          <cell r="O723" t="str">
            <v>2101102</v>
          </cell>
        </row>
        <row r="723">
          <cell r="Q723" t="str">
            <v>210</v>
          </cell>
        </row>
        <row r="723">
          <cell r="AA723">
            <v>8.425</v>
          </cell>
        </row>
        <row r="723">
          <cell r="AH723" t="str">
            <v>本年预算</v>
          </cell>
        </row>
        <row r="724">
          <cell r="G724" t="str">
            <v>733014</v>
          </cell>
        </row>
        <row r="724">
          <cell r="K724" t="str">
            <v>事业收入</v>
          </cell>
        </row>
        <row r="724">
          <cell r="N724" t="str">
            <v>基本支出</v>
          </cell>
          <cell r="O724" t="str">
            <v>2100302</v>
          </cell>
        </row>
        <row r="724">
          <cell r="Q724" t="str">
            <v>210</v>
          </cell>
        </row>
        <row r="724">
          <cell r="AA724">
            <v>0.316</v>
          </cell>
        </row>
        <row r="724">
          <cell r="AH724" t="str">
            <v>本年预算</v>
          </cell>
        </row>
        <row r="725">
          <cell r="G725" t="str">
            <v>733014</v>
          </cell>
        </row>
        <row r="725">
          <cell r="K725" t="str">
            <v>事业收入</v>
          </cell>
        </row>
        <row r="725">
          <cell r="N725" t="str">
            <v>基本支出</v>
          </cell>
          <cell r="O725" t="str">
            <v>2101102</v>
          </cell>
        </row>
        <row r="725">
          <cell r="Q725" t="str">
            <v>210</v>
          </cell>
        </row>
        <row r="725">
          <cell r="AA725">
            <v>0.526</v>
          </cell>
        </row>
        <row r="725">
          <cell r="AH725" t="str">
            <v>本年预算</v>
          </cell>
        </row>
        <row r="726">
          <cell r="G726" t="str">
            <v>733014</v>
          </cell>
        </row>
        <row r="726">
          <cell r="K726" t="str">
            <v>事业收入</v>
          </cell>
        </row>
        <row r="726">
          <cell r="N726" t="str">
            <v>基本支出</v>
          </cell>
          <cell r="O726" t="str">
            <v>2101102</v>
          </cell>
        </row>
        <row r="726">
          <cell r="Q726" t="str">
            <v>210</v>
          </cell>
        </row>
        <row r="726">
          <cell r="AA726">
            <v>1.58</v>
          </cell>
        </row>
        <row r="726">
          <cell r="AH726" t="str">
            <v>本年预算</v>
          </cell>
        </row>
        <row r="727">
          <cell r="G727" t="str">
            <v>733014</v>
          </cell>
        </row>
        <row r="727">
          <cell r="K727" t="str">
            <v>事业收入</v>
          </cell>
        </row>
        <row r="727">
          <cell r="N727" t="str">
            <v>基本支出</v>
          </cell>
          <cell r="O727" t="str">
            <v>2100302</v>
          </cell>
        </row>
        <row r="727">
          <cell r="Q727" t="str">
            <v>210</v>
          </cell>
        </row>
        <row r="727">
          <cell r="AA727">
            <v>13</v>
          </cell>
        </row>
        <row r="727">
          <cell r="AH727" t="str">
            <v>本年预算</v>
          </cell>
        </row>
        <row r="728">
          <cell r="G728" t="str">
            <v>733014</v>
          </cell>
        </row>
        <row r="728">
          <cell r="K728" t="str">
            <v>事业收入</v>
          </cell>
        </row>
        <row r="728">
          <cell r="N728" t="str">
            <v>基本支出</v>
          </cell>
          <cell r="O728" t="str">
            <v>2100302</v>
          </cell>
        </row>
        <row r="728">
          <cell r="Q728" t="str">
            <v>210</v>
          </cell>
        </row>
        <row r="728">
          <cell r="AA728">
            <v>3</v>
          </cell>
        </row>
        <row r="728">
          <cell r="AH728" t="str">
            <v>本年预算</v>
          </cell>
        </row>
        <row r="729">
          <cell r="G729" t="str">
            <v>733014</v>
          </cell>
        </row>
        <row r="729">
          <cell r="K729" t="str">
            <v>事业收入</v>
          </cell>
        </row>
        <row r="729">
          <cell r="N729" t="str">
            <v>基本支出</v>
          </cell>
          <cell r="O729" t="str">
            <v>2100302</v>
          </cell>
        </row>
        <row r="729">
          <cell r="Q729" t="str">
            <v>210</v>
          </cell>
        </row>
        <row r="729">
          <cell r="AA729">
            <v>6</v>
          </cell>
        </row>
        <row r="729">
          <cell r="AH729" t="str">
            <v>本年预算</v>
          </cell>
        </row>
        <row r="730">
          <cell r="G730" t="str">
            <v>733014</v>
          </cell>
        </row>
        <row r="730">
          <cell r="K730" t="str">
            <v>事业收入</v>
          </cell>
        </row>
        <row r="730">
          <cell r="N730" t="str">
            <v>基本支出</v>
          </cell>
          <cell r="O730" t="str">
            <v>2100302</v>
          </cell>
        </row>
        <row r="730">
          <cell r="Q730" t="str">
            <v>210</v>
          </cell>
        </row>
        <row r="730">
          <cell r="AA730">
            <v>1.5</v>
          </cell>
        </row>
        <row r="730">
          <cell r="AH730" t="str">
            <v>本年预算</v>
          </cell>
        </row>
        <row r="731">
          <cell r="G731" t="str">
            <v>733014</v>
          </cell>
        </row>
        <row r="731">
          <cell r="K731" t="str">
            <v>事业收入</v>
          </cell>
        </row>
        <row r="731">
          <cell r="N731" t="str">
            <v>基本支出</v>
          </cell>
          <cell r="O731" t="str">
            <v>2100302</v>
          </cell>
        </row>
        <row r="731">
          <cell r="Q731" t="str">
            <v>210</v>
          </cell>
        </row>
        <row r="731">
          <cell r="AA731">
            <v>15</v>
          </cell>
        </row>
        <row r="731">
          <cell r="AH731" t="str">
            <v>本年预算</v>
          </cell>
        </row>
        <row r="732">
          <cell r="G732" t="str">
            <v>733014</v>
          </cell>
        </row>
        <row r="732">
          <cell r="K732" t="str">
            <v>事业收入</v>
          </cell>
        </row>
        <row r="732">
          <cell r="N732" t="str">
            <v>基本支出</v>
          </cell>
          <cell r="O732" t="str">
            <v>2100302</v>
          </cell>
        </row>
        <row r="732">
          <cell r="Q732" t="str">
            <v>210</v>
          </cell>
        </row>
        <row r="732">
          <cell r="AA732">
            <v>20</v>
          </cell>
        </row>
        <row r="732">
          <cell r="AH732" t="str">
            <v>本年预算</v>
          </cell>
        </row>
        <row r="733">
          <cell r="G733" t="str">
            <v>733014</v>
          </cell>
        </row>
        <row r="733">
          <cell r="K733" t="str">
            <v>事业收入</v>
          </cell>
        </row>
        <row r="733">
          <cell r="N733" t="str">
            <v>基本支出</v>
          </cell>
          <cell r="O733" t="str">
            <v>2100302</v>
          </cell>
        </row>
        <row r="733">
          <cell r="Q733" t="str">
            <v>210</v>
          </cell>
        </row>
        <row r="733">
          <cell r="AA733">
            <v>50</v>
          </cell>
        </row>
        <row r="733">
          <cell r="AH733" t="str">
            <v>本年预算</v>
          </cell>
        </row>
        <row r="734">
          <cell r="G734" t="str">
            <v>733014</v>
          </cell>
        </row>
        <row r="734">
          <cell r="K734" t="str">
            <v>事业收入</v>
          </cell>
        </row>
        <row r="734">
          <cell r="N734" t="str">
            <v>基本支出</v>
          </cell>
          <cell r="O734" t="str">
            <v>2100302</v>
          </cell>
        </row>
        <row r="734">
          <cell r="Q734" t="str">
            <v>210</v>
          </cell>
        </row>
        <row r="734">
          <cell r="AA734">
            <v>4</v>
          </cell>
        </row>
        <row r="734">
          <cell r="AH734" t="str">
            <v>本年预算</v>
          </cell>
        </row>
        <row r="735">
          <cell r="G735" t="str">
            <v>733014</v>
          </cell>
        </row>
        <row r="735">
          <cell r="K735" t="str">
            <v>事业收入</v>
          </cell>
        </row>
        <row r="735">
          <cell r="N735" t="str">
            <v>基本支出</v>
          </cell>
          <cell r="O735" t="str">
            <v>2100302</v>
          </cell>
        </row>
        <row r="735">
          <cell r="Q735" t="str">
            <v>210</v>
          </cell>
        </row>
        <row r="735">
          <cell r="AA735">
            <v>1.888</v>
          </cell>
        </row>
        <row r="735">
          <cell r="AH735" t="str">
            <v>本年预算</v>
          </cell>
        </row>
        <row r="736">
          <cell r="G736" t="str">
            <v>733014</v>
          </cell>
        </row>
        <row r="736">
          <cell r="K736" t="str">
            <v>事业收入</v>
          </cell>
        </row>
        <row r="736">
          <cell r="N736" t="str">
            <v>基本支出</v>
          </cell>
          <cell r="O736" t="str">
            <v>2100302</v>
          </cell>
        </row>
        <row r="736">
          <cell r="Q736" t="str">
            <v>210</v>
          </cell>
        </row>
        <row r="736">
          <cell r="AA736">
            <v>5.403</v>
          </cell>
        </row>
        <row r="736">
          <cell r="AH736" t="str">
            <v>本年预算</v>
          </cell>
        </row>
        <row r="737">
          <cell r="G737" t="str">
            <v>733014</v>
          </cell>
        </row>
        <row r="737">
          <cell r="K737" t="str">
            <v>事业收入</v>
          </cell>
        </row>
        <row r="737">
          <cell r="N737" t="str">
            <v>基本支出</v>
          </cell>
          <cell r="O737" t="str">
            <v>2100302</v>
          </cell>
        </row>
        <row r="737">
          <cell r="Q737" t="str">
            <v>210</v>
          </cell>
        </row>
        <row r="737">
          <cell r="AA737">
            <v>3.777</v>
          </cell>
        </row>
        <row r="737">
          <cell r="AH737" t="str">
            <v>本年预算</v>
          </cell>
        </row>
        <row r="738">
          <cell r="G738" t="str">
            <v>733014</v>
          </cell>
        </row>
        <row r="738">
          <cell r="K738" t="str">
            <v>事业收入</v>
          </cell>
        </row>
        <row r="738">
          <cell r="N738" t="str">
            <v>基本支出</v>
          </cell>
          <cell r="O738" t="str">
            <v>2100302</v>
          </cell>
        </row>
        <row r="738">
          <cell r="Q738" t="str">
            <v>210</v>
          </cell>
        </row>
        <row r="738">
          <cell r="AA738">
            <v>30.329</v>
          </cell>
        </row>
        <row r="738">
          <cell r="AH738" t="str">
            <v>本年预算</v>
          </cell>
        </row>
        <row r="739">
          <cell r="G739" t="str">
            <v>733014</v>
          </cell>
        </row>
        <row r="739">
          <cell r="K739" t="str">
            <v>事业收入</v>
          </cell>
        </row>
        <row r="739">
          <cell r="N739" t="str">
            <v>基本支出</v>
          </cell>
          <cell r="O739" t="str">
            <v>2100302</v>
          </cell>
        </row>
        <row r="739">
          <cell r="Q739" t="str">
            <v>210</v>
          </cell>
        </row>
        <row r="739">
          <cell r="AA739">
            <v>20.22</v>
          </cell>
        </row>
        <row r="739">
          <cell r="AH739" t="str">
            <v>本年预算</v>
          </cell>
        </row>
        <row r="740">
          <cell r="G740" t="str">
            <v>733014</v>
          </cell>
        </row>
        <row r="740">
          <cell r="K740" t="str">
            <v>事业收入</v>
          </cell>
        </row>
        <row r="740">
          <cell r="N740" t="str">
            <v>基本支出</v>
          </cell>
          <cell r="O740" t="str">
            <v>2210201</v>
          </cell>
        </row>
        <row r="740">
          <cell r="Q740" t="str">
            <v>221</v>
          </cell>
        </row>
        <row r="740">
          <cell r="AA740">
            <v>12.637</v>
          </cell>
        </row>
        <row r="740">
          <cell r="AH740" t="str">
            <v>本年预算</v>
          </cell>
        </row>
        <row r="741">
          <cell r="G741" t="str">
            <v>733014</v>
          </cell>
        </row>
        <row r="741">
          <cell r="K741" t="str">
            <v>事业收入</v>
          </cell>
        </row>
        <row r="741">
          <cell r="N741" t="str">
            <v>基本支出</v>
          </cell>
          <cell r="O741" t="str">
            <v>2100302</v>
          </cell>
        </row>
        <row r="741">
          <cell r="Q741" t="str">
            <v>210</v>
          </cell>
        </row>
        <row r="741">
          <cell r="AA741">
            <v>41.6</v>
          </cell>
        </row>
        <row r="741">
          <cell r="AH741" t="str">
            <v>本年预算</v>
          </cell>
        </row>
        <row r="742">
          <cell r="G742" t="str">
            <v>733014</v>
          </cell>
        </row>
        <row r="742">
          <cell r="K742" t="str">
            <v>事业收入</v>
          </cell>
        </row>
        <row r="742">
          <cell r="N742" t="str">
            <v>基本支出</v>
          </cell>
          <cell r="O742" t="str">
            <v>2100302</v>
          </cell>
        </row>
        <row r="742">
          <cell r="Q742" t="str">
            <v>210</v>
          </cell>
        </row>
        <row r="742">
          <cell r="AA742">
            <v>26.688</v>
          </cell>
        </row>
        <row r="742">
          <cell r="AH742" t="str">
            <v>本年预算</v>
          </cell>
        </row>
        <row r="743">
          <cell r="G743" t="str">
            <v>733014</v>
          </cell>
        </row>
        <row r="743">
          <cell r="K743" t="str">
            <v>事业收入</v>
          </cell>
        </row>
        <row r="743">
          <cell r="N743" t="str">
            <v>基本支出</v>
          </cell>
          <cell r="O743" t="str">
            <v>2100302</v>
          </cell>
        </row>
        <row r="743">
          <cell r="Q743" t="str">
            <v>210</v>
          </cell>
        </row>
        <row r="743">
          <cell r="AA743">
            <v>12.48</v>
          </cell>
        </row>
        <row r="743">
          <cell r="AH743" t="str">
            <v>本年预算</v>
          </cell>
        </row>
        <row r="744">
          <cell r="G744" t="str">
            <v>733014</v>
          </cell>
        </row>
        <row r="744">
          <cell r="K744" t="str">
            <v>事业收入</v>
          </cell>
        </row>
        <row r="744">
          <cell r="N744" t="str">
            <v>基本支出</v>
          </cell>
          <cell r="O744" t="str">
            <v>2101102</v>
          </cell>
        </row>
        <row r="744">
          <cell r="Q744" t="str">
            <v>210</v>
          </cell>
        </row>
        <row r="744">
          <cell r="AA744">
            <v>2.56</v>
          </cell>
        </row>
        <row r="744">
          <cell r="AH744" t="str">
            <v>本年预算</v>
          </cell>
        </row>
        <row r="745">
          <cell r="G745" t="str">
            <v>733015</v>
          </cell>
        </row>
        <row r="745">
          <cell r="K745" t="str">
            <v>事业收入</v>
          </cell>
        </row>
        <row r="745">
          <cell r="N745" t="str">
            <v>基本支出</v>
          </cell>
          <cell r="O745" t="str">
            <v>2080506</v>
          </cell>
        </row>
        <row r="745">
          <cell r="Q745" t="str">
            <v>208</v>
          </cell>
        </row>
        <row r="745">
          <cell r="AA745">
            <v>3.302</v>
          </cell>
        </row>
        <row r="745">
          <cell r="AH745" t="str">
            <v>本年预算</v>
          </cell>
        </row>
        <row r="746">
          <cell r="G746" t="str">
            <v>733015</v>
          </cell>
        </row>
        <row r="746">
          <cell r="K746" t="str">
            <v>事业收入</v>
          </cell>
        </row>
        <row r="746">
          <cell r="N746" t="str">
            <v>基本支出</v>
          </cell>
          <cell r="O746" t="str">
            <v>2100302</v>
          </cell>
        </row>
        <row r="746">
          <cell r="Q746" t="str">
            <v>210</v>
          </cell>
        </row>
        <row r="746">
          <cell r="AA746">
            <v>0.219</v>
          </cell>
        </row>
        <row r="746">
          <cell r="AH746" t="str">
            <v>本年预算</v>
          </cell>
        </row>
        <row r="747">
          <cell r="G747" t="str">
            <v>733015</v>
          </cell>
        </row>
        <row r="747">
          <cell r="K747" t="str">
            <v>事业收入</v>
          </cell>
        </row>
        <row r="747">
          <cell r="N747" t="str">
            <v>基本支出</v>
          </cell>
          <cell r="O747" t="str">
            <v>2101102</v>
          </cell>
        </row>
        <row r="747">
          <cell r="Q747" t="str">
            <v>210</v>
          </cell>
        </row>
        <row r="747">
          <cell r="AA747">
            <v>3.302</v>
          </cell>
        </row>
        <row r="747">
          <cell r="AH747" t="str">
            <v>本年预算</v>
          </cell>
        </row>
        <row r="748">
          <cell r="G748" t="str">
            <v>733015</v>
          </cell>
        </row>
        <row r="748">
          <cell r="K748" t="str">
            <v>事业收入</v>
          </cell>
        </row>
        <row r="748">
          <cell r="N748" t="str">
            <v>基本支出</v>
          </cell>
          <cell r="O748" t="str">
            <v>2100302</v>
          </cell>
        </row>
        <row r="748">
          <cell r="Q748" t="str">
            <v>210</v>
          </cell>
        </row>
        <row r="748">
          <cell r="AA748">
            <v>0.124</v>
          </cell>
        </row>
        <row r="748">
          <cell r="AH748" t="str">
            <v>本年预算</v>
          </cell>
        </row>
        <row r="749">
          <cell r="G749" t="str">
            <v>733015</v>
          </cell>
        </row>
        <row r="749">
          <cell r="K749" t="str">
            <v>事业收入</v>
          </cell>
        </row>
        <row r="749">
          <cell r="N749" t="str">
            <v>基本支出</v>
          </cell>
          <cell r="O749" t="str">
            <v>2101102</v>
          </cell>
        </row>
        <row r="749">
          <cell r="Q749" t="str">
            <v>210</v>
          </cell>
        </row>
        <row r="749">
          <cell r="AA749">
            <v>0.206</v>
          </cell>
        </row>
        <row r="749">
          <cell r="AH749" t="str">
            <v>本年预算</v>
          </cell>
        </row>
        <row r="750">
          <cell r="G750" t="str">
            <v>733015</v>
          </cell>
        </row>
        <row r="750">
          <cell r="K750" t="str">
            <v>事业收入</v>
          </cell>
        </row>
        <row r="750">
          <cell r="N750" t="str">
            <v>基本支出</v>
          </cell>
          <cell r="O750" t="str">
            <v>2101102</v>
          </cell>
        </row>
        <row r="750">
          <cell r="Q750" t="str">
            <v>210</v>
          </cell>
        </row>
        <row r="750">
          <cell r="AA750">
            <v>0.619</v>
          </cell>
        </row>
        <row r="750">
          <cell r="AH750" t="str">
            <v>本年预算</v>
          </cell>
        </row>
        <row r="751">
          <cell r="G751" t="str">
            <v>733015</v>
          </cell>
        </row>
        <row r="751">
          <cell r="K751" t="str">
            <v>事业收入</v>
          </cell>
        </row>
        <row r="751">
          <cell r="N751" t="str">
            <v>基本支出</v>
          </cell>
          <cell r="O751" t="str">
            <v>2100302</v>
          </cell>
        </row>
        <row r="751">
          <cell r="Q751" t="str">
            <v>210</v>
          </cell>
        </row>
        <row r="751">
          <cell r="AA751">
            <v>3</v>
          </cell>
        </row>
        <row r="751">
          <cell r="AH751" t="str">
            <v>本年预算</v>
          </cell>
        </row>
        <row r="752">
          <cell r="G752" t="str">
            <v>733015</v>
          </cell>
        </row>
        <row r="752">
          <cell r="K752" t="str">
            <v>事业收入</v>
          </cell>
        </row>
        <row r="752">
          <cell r="N752" t="str">
            <v>基本支出</v>
          </cell>
          <cell r="O752" t="str">
            <v>2100302</v>
          </cell>
        </row>
        <row r="752">
          <cell r="Q752" t="str">
            <v>210</v>
          </cell>
        </row>
        <row r="752">
          <cell r="AA752">
            <v>7</v>
          </cell>
        </row>
        <row r="752">
          <cell r="AH752" t="str">
            <v>本年预算</v>
          </cell>
        </row>
        <row r="753">
          <cell r="G753" t="str">
            <v>733015</v>
          </cell>
        </row>
        <row r="753">
          <cell r="K753" t="str">
            <v>事业收入</v>
          </cell>
        </row>
        <row r="753">
          <cell r="N753" t="str">
            <v>基本支出</v>
          </cell>
          <cell r="O753" t="str">
            <v>2100302</v>
          </cell>
        </row>
        <row r="753">
          <cell r="Q753" t="str">
            <v>210</v>
          </cell>
        </row>
        <row r="753">
          <cell r="AA753">
            <v>0.4</v>
          </cell>
        </row>
        <row r="753">
          <cell r="AH753" t="str">
            <v>本年预算</v>
          </cell>
        </row>
        <row r="754">
          <cell r="G754" t="str">
            <v>733015</v>
          </cell>
        </row>
        <row r="754">
          <cell r="K754" t="str">
            <v>事业收入</v>
          </cell>
        </row>
        <row r="754">
          <cell r="N754" t="str">
            <v>基本支出</v>
          </cell>
          <cell r="O754" t="str">
            <v>2100302</v>
          </cell>
        </row>
        <row r="754">
          <cell r="Q754" t="str">
            <v>210</v>
          </cell>
        </row>
        <row r="754">
          <cell r="AA754">
            <v>5</v>
          </cell>
        </row>
        <row r="754">
          <cell r="AH754" t="str">
            <v>本年预算</v>
          </cell>
        </row>
        <row r="755">
          <cell r="G755" t="str">
            <v>733015</v>
          </cell>
        </row>
        <row r="755">
          <cell r="K755" t="str">
            <v>事业收入</v>
          </cell>
        </row>
        <row r="755">
          <cell r="N755" t="str">
            <v>基本支出</v>
          </cell>
          <cell r="O755" t="str">
            <v>2100302</v>
          </cell>
        </row>
        <row r="755">
          <cell r="Q755" t="str">
            <v>210</v>
          </cell>
        </row>
        <row r="755">
          <cell r="AA755">
            <v>1</v>
          </cell>
        </row>
        <row r="755">
          <cell r="AH755" t="str">
            <v>本年预算</v>
          </cell>
        </row>
        <row r="756">
          <cell r="G756" t="str">
            <v>733015</v>
          </cell>
        </row>
        <row r="756">
          <cell r="K756" t="str">
            <v>事业收入</v>
          </cell>
        </row>
        <row r="756">
          <cell r="N756" t="str">
            <v>基本支出</v>
          </cell>
          <cell r="O756" t="str">
            <v>2100302</v>
          </cell>
        </row>
        <row r="756">
          <cell r="Q756" t="str">
            <v>210</v>
          </cell>
        </row>
        <row r="756">
          <cell r="AA756">
            <v>5</v>
          </cell>
        </row>
        <row r="756">
          <cell r="AH756" t="str">
            <v>本年预算</v>
          </cell>
        </row>
        <row r="757">
          <cell r="G757" t="str">
            <v>733015</v>
          </cell>
        </row>
        <row r="757">
          <cell r="K757" t="str">
            <v>事业收入</v>
          </cell>
        </row>
        <row r="757">
          <cell r="N757" t="str">
            <v>基本支出</v>
          </cell>
          <cell r="O757" t="str">
            <v>2100302</v>
          </cell>
        </row>
        <row r="757">
          <cell r="Q757" t="str">
            <v>210</v>
          </cell>
        </row>
        <row r="757">
          <cell r="AA757">
            <v>8.33</v>
          </cell>
        </row>
        <row r="757">
          <cell r="AH757" t="str">
            <v>本年预算</v>
          </cell>
        </row>
        <row r="758">
          <cell r="G758" t="str">
            <v>733015</v>
          </cell>
        </row>
        <row r="758">
          <cell r="K758" t="str">
            <v>事业收入</v>
          </cell>
        </row>
        <row r="758">
          <cell r="N758" t="str">
            <v>基本支出</v>
          </cell>
          <cell r="O758" t="str">
            <v>2100302</v>
          </cell>
        </row>
        <row r="758">
          <cell r="Q758" t="str">
            <v>210</v>
          </cell>
        </row>
        <row r="758">
          <cell r="AA758">
            <v>2</v>
          </cell>
        </row>
        <row r="758">
          <cell r="AH758" t="str">
            <v>本年预算</v>
          </cell>
        </row>
        <row r="759">
          <cell r="G759" t="str">
            <v>733015</v>
          </cell>
        </row>
        <row r="759">
          <cell r="K759" t="str">
            <v>事业收入</v>
          </cell>
        </row>
        <row r="759">
          <cell r="N759" t="str">
            <v>基本支出</v>
          </cell>
          <cell r="O759" t="str">
            <v>2100302</v>
          </cell>
        </row>
        <row r="759">
          <cell r="Q759" t="str">
            <v>210</v>
          </cell>
        </row>
        <row r="759">
          <cell r="AA759">
            <v>28</v>
          </cell>
        </row>
        <row r="759">
          <cell r="AH759" t="str">
            <v>本年预算</v>
          </cell>
        </row>
        <row r="760">
          <cell r="G760" t="str">
            <v>733015</v>
          </cell>
        </row>
        <row r="760">
          <cell r="K760" t="str">
            <v>事业收入</v>
          </cell>
        </row>
        <row r="760">
          <cell r="N760" t="str">
            <v>基本支出</v>
          </cell>
          <cell r="O760" t="str">
            <v>2100302</v>
          </cell>
        </row>
        <row r="760">
          <cell r="Q760" t="str">
            <v>210</v>
          </cell>
        </row>
        <row r="760">
          <cell r="AA760">
            <v>10</v>
          </cell>
        </row>
        <row r="760">
          <cell r="AH760" t="str">
            <v>本年预算</v>
          </cell>
        </row>
        <row r="761">
          <cell r="G761" t="str">
            <v>733015</v>
          </cell>
        </row>
        <row r="761">
          <cell r="K761" t="str">
            <v>事业收入</v>
          </cell>
        </row>
        <row r="761">
          <cell r="N761" t="str">
            <v>基本支出</v>
          </cell>
          <cell r="O761" t="str">
            <v>2100302</v>
          </cell>
        </row>
        <row r="761">
          <cell r="Q761" t="str">
            <v>210</v>
          </cell>
        </row>
        <row r="761">
          <cell r="AA761">
            <v>14.76</v>
          </cell>
        </row>
        <row r="761">
          <cell r="AH761" t="str">
            <v>本年预算</v>
          </cell>
        </row>
        <row r="762">
          <cell r="G762" t="str">
            <v>733015</v>
          </cell>
        </row>
        <row r="762">
          <cell r="K762" t="str">
            <v>事业收入</v>
          </cell>
        </row>
        <row r="762">
          <cell r="N762" t="str">
            <v>基本支出</v>
          </cell>
          <cell r="O762" t="str">
            <v>2100302</v>
          </cell>
        </row>
        <row r="762">
          <cell r="Q762" t="str">
            <v>210</v>
          </cell>
        </row>
        <row r="762">
          <cell r="AA762">
            <v>0.2</v>
          </cell>
        </row>
        <row r="762">
          <cell r="AH762" t="str">
            <v>本年预算</v>
          </cell>
        </row>
        <row r="763">
          <cell r="G763" t="str">
            <v>733015</v>
          </cell>
        </row>
        <row r="763">
          <cell r="K763" t="str">
            <v>事业收入</v>
          </cell>
        </row>
        <row r="763">
          <cell r="N763" t="str">
            <v>基本支出</v>
          </cell>
          <cell r="O763" t="str">
            <v>2100302</v>
          </cell>
        </row>
        <row r="763">
          <cell r="Q763" t="str">
            <v>210</v>
          </cell>
        </row>
        <row r="763">
          <cell r="AA763">
            <v>0.1</v>
          </cell>
        </row>
        <row r="763">
          <cell r="AH763" t="str">
            <v>本年预算</v>
          </cell>
        </row>
        <row r="764">
          <cell r="G764" t="str">
            <v>733015</v>
          </cell>
        </row>
        <row r="764">
          <cell r="K764" t="str">
            <v>事业收入</v>
          </cell>
        </row>
        <row r="764">
          <cell r="N764" t="str">
            <v>基本支出</v>
          </cell>
          <cell r="O764" t="str">
            <v>2100302</v>
          </cell>
        </row>
        <row r="764">
          <cell r="Q764" t="str">
            <v>210</v>
          </cell>
        </row>
        <row r="764">
          <cell r="AA764">
            <v>0.762</v>
          </cell>
        </row>
        <row r="764">
          <cell r="AH764" t="str">
            <v>本年预算</v>
          </cell>
        </row>
        <row r="765">
          <cell r="G765" t="str">
            <v>733015</v>
          </cell>
        </row>
        <row r="765">
          <cell r="K765" t="str">
            <v>事业收入</v>
          </cell>
        </row>
        <row r="765">
          <cell r="N765" t="str">
            <v>基本支出</v>
          </cell>
          <cell r="O765" t="str">
            <v>2100302</v>
          </cell>
        </row>
        <row r="765">
          <cell r="Q765" t="str">
            <v>210</v>
          </cell>
        </row>
        <row r="765">
          <cell r="AA765">
            <v>2.064</v>
          </cell>
        </row>
        <row r="765">
          <cell r="AH765" t="str">
            <v>本年预算</v>
          </cell>
        </row>
        <row r="766">
          <cell r="G766" t="str">
            <v>733015</v>
          </cell>
        </row>
        <row r="766">
          <cell r="K766" t="str">
            <v>事业收入</v>
          </cell>
        </row>
        <row r="766">
          <cell r="N766" t="str">
            <v>基本支出</v>
          </cell>
          <cell r="O766" t="str">
            <v>2100302</v>
          </cell>
        </row>
        <row r="766">
          <cell r="Q766" t="str">
            <v>210</v>
          </cell>
        </row>
        <row r="766">
          <cell r="AA766">
            <v>1.524</v>
          </cell>
        </row>
        <row r="766">
          <cell r="AH766" t="str">
            <v>本年预算</v>
          </cell>
        </row>
        <row r="767">
          <cell r="G767" t="str">
            <v>733015</v>
          </cell>
        </row>
        <row r="767">
          <cell r="K767" t="str">
            <v>事业收入</v>
          </cell>
        </row>
        <row r="767">
          <cell r="N767" t="str">
            <v>基本支出</v>
          </cell>
          <cell r="O767" t="str">
            <v>2100302</v>
          </cell>
        </row>
        <row r="767">
          <cell r="Q767" t="str">
            <v>210</v>
          </cell>
        </row>
        <row r="767">
          <cell r="AA767">
            <v>11.911</v>
          </cell>
        </row>
        <row r="767">
          <cell r="AH767" t="str">
            <v>本年预算</v>
          </cell>
        </row>
        <row r="768">
          <cell r="G768" t="str">
            <v>733015</v>
          </cell>
        </row>
        <row r="768">
          <cell r="K768" t="str">
            <v>事业收入</v>
          </cell>
        </row>
        <row r="768">
          <cell r="N768" t="str">
            <v>基本支出</v>
          </cell>
          <cell r="O768" t="str">
            <v>2100302</v>
          </cell>
        </row>
        <row r="768">
          <cell r="Q768" t="str">
            <v>210</v>
          </cell>
        </row>
        <row r="768">
          <cell r="AA768">
            <v>7.94</v>
          </cell>
        </row>
        <row r="768">
          <cell r="AH768" t="str">
            <v>本年预算</v>
          </cell>
        </row>
        <row r="769">
          <cell r="G769" t="str">
            <v>733015</v>
          </cell>
        </row>
        <row r="769">
          <cell r="K769" t="str">
            <v>事业收入</v>
          </cell>
        </row>
        <row r="769">
          <cell r="N769" t="str">
            <v>基本支出</v>
          </cell>
          <cell r="O769" t="str">
            <v>2210201</v>
          </cell>
        </row>
        <row r="769">
          <cell r="Q769" t="str">
            <v>221</v>
          </cell>
        </row>
        <row r="769">
          <cell r="AA769">
            <v>4.953</v>
          </cell>
        </row>
        <row r="769">
          <cell r="AH769" t="str">
            <v>本年预算</v>
          </cell>
        </row>
        <row r="770">
          <cell r="G770" t="str">
            <v>733015</v>
          </cell>
        </row>
        <row r="770">
          <cell r="K770" t="str">
            <v>事业收入</v>
          </cell>
        </row>
        <row r="770">
          <cell r="N770" t="str">
            <v>基本支出</v>
          </cell>
          <cell r="O770" t="str">
            <v>2100302</v>
          </cell>
        </row>
        <row r="770">
          <cell r="Q770" t="str">
            <v>210</v>
          </cell>
        </row>
        <row r="770">
          <cell r="AA770">
            <v>17.68</v>
          </cell>
        </row>
        <row r="770">
          <cell r="AH770" t="str">
            <v>本年预算</v>
          </cell>
        </row>
        <row r="771">
          <cell r="G771" t="str">
            <v>733015</v>
          </cell>
        </row>
        <row r="771">
          <cell r="K771" t="str">
            <v>事业收入</v>
          </cell>
        </row>
        <row r="771">
          <cell r="N771" t="str">
            <v>基本支出</v>
          </cell>
          <cell r="O771" t="str">
            <v>2100302</v>
          </cell>
        </row>
        <row r="771">
          <cell r="Q771" t="str">
            <v>210</v>
          </cell>
        </row>
        <row r="771">
          <cell r="AA771">
            <v>11.342</v>
          </cell>
        </row>
        <row r="771">
          <cell r="AH771" t="str">
            <v>本年预算</v>
          </cell>
        </row>
        <row r="772">
          <cell r="G772" t="str">
            <v>733015</v>
          </cell>
        </row>
        <row r="772">
          <cell r="K772" t="str">
            <v>事业收入</v>
          </cell>
        </row>
        <row r="772">
          <cell r="N772" t="str">
            <v>基本支出</v>
          </cell>
          <cell r="O772" t="str">
            <v>2100302</v>
          </cell>
        </row>
        <row r="772">
          <cell r="Q772" t="str">
            <v>210</v>
          </cell>
        </row>
        <row r="772">
          <cell r="AA772">
            <v>5.304</v>
          </cell>
        </row>
        <row r="772">
          <cell r="AH772" t="str">
            <v>本年预算</v>
          </cell>
        </row>
        <row r="773">
          <cell r="G773" t="str">
            <v>733015</v>
          </cell>
        </row>
        <row r="773">
          <cell r="K773" t="str">
            <v>事业收入</v>
          </cell>
        </row>
        <row r="773">
          <cell r="N773" t="str">
            <v>基本支出</v>
          </cell>
          <cell r="O773" t="str">
            <v>2101102</v>
          </cell>
        </row>
        <row r="773">
          <cell r="Q773" t="str">
            <v>210</v>
          </cell>
        </row>
        <row r="773">
          <cell r="AA773">
            <v>1.088</v>
          </cell>
        </row>
        <row r="773">
          <cell r="AH773" t="str">
            <v>本年预算</v>
          </cell>
        </row>
        <row r="774">
          <cell r="G774" t="str">
            <v>733016</v>
          </cell>
        </row>
        <row r="774">
          <cell r="K774" t="str">
            <v>事业收入</v>
          </cell>
        </row>
        <row r="774">
          <cell r="N774" t="str">
            <v>基本支出</v>
          </cell>
          <cell r="O774" t="str">
            <v>2080506</v>
          </cell>
        </row>
        <row r="774">
          <cell r="Q774" t="str">
            <v>208</v>
          </cell>
        </row>
        <row r="774">
          <cell r="AA774">
            <v>4.95</v>
          </cell>
        </row>
        <row r="774">
          <cell r="AH774" t="str">
            <v>本年预算</v>
          </cell>
        </row>
        <row r="775">
          <cell r="G775" t="str">
            <v>733016</v>
          </cell>
        </row>
        <row r="775">
          <cell r="K775" t="str">
            <v>事业收入</v>
          </cell>
        </row>
        <row r="775">
          <cell r="N775" t="str">
            <v>基本支出</v>
          </cell>
          <cell r="O775" t="str">
            <v>2100302</v>
          </cell>
        </row>
        <row r="775">
          <cell r="Q775" t="str">
            <v>210</v>
          </cell>
        </row>
        <row r="775">
          <cell r="AA775">
            <v>0.326</v>
          </cell>
        </row>
        <row r="775">
          <cell r="AH775" t="str">
            <v>本年预算</v>
          </cell>
        </row>
        <row r="776">
          <cell r="G776" t="str">
            <v>733016</v>
          </cell>
        </row>
        <row r="776">
          <cell r="K776" t="str">
            <v>事业收入</v>
          </cell>
        </row>
        <row r="776">
          <cell r="N776" t="str">
            <v>基本支出</v>
          </cell>
          <cell r="O776" t="str">
            <v>2101102</v>
          </cell>
        </row>
        <row r="776">
          <cell r="Q776" t="str">
            <v>210</v>
          </cell>
        </row>
        <row r="776">
          <cell r="AA776">
            <v>4.95</v>
          </cell>
        </row>
        <row r="776">
          <cell r="AH776" t="str">
            <v>本年预算</v>
          </cell>
        </row>
        <row r="777">
          <cell r="G777" t="str">
            <v>733016</v>
          </cell>
        </row>
        <row r="777">
          <cell r="K777" t="str">
            <v>事业收入</v>
          </cell>
        </row>
        <row r="777">
          <cell r="N777" t="str">
            <v>基本支出</v>
          </cell>
          <cell r="O777" t="str">
            <v>2100302</v>
          </cell>
        </row>
        <row r="777">
          <cell r="Q777" t="str">
            <v>210</v>
          </cell>
        </row>
        <row r="777">
          <cell r="AA777">
            <v>0.186</v>
          </cell>
        </row>
        <row r="777">
          <cell r="AH777" t="str">
            <v>本年预算</v>
          </cell>
        </row>
        <row r="778">
          <cell r="G778" t="str">
            <v>733016</v>
          </cell>
        </row>
        <row r="778">
          <cell r="K778" t="str">
            <v>事业收入</v>
          </cell>
        </row>
        <row r="778">
          <cell r="N778" t="str">
            <v>基本支出</v>
          </cell>
          <cell r="O778" t="str">
            <v>2101102</v>
          </cell>
        </row>
        <row r="778">
          <cell r="Q778" t="str">
            <v>210</v>
          </cell>
        </row>
        <row r="778">
          <cell r="AA778">
            <v>0.309</v>
          </cell>
        </row>
        <row r="778">
          <cell r="AH778" t="str">
            <v>本年预算</v>
          </cell>
        </row>
        <row r="779">
          <cell r="G779" t="str">
            <v>733016</v>
          </cell>
        </row>
        <row r="779">
          <cell r="K779" t="str">
            <v>事业收入</v>
          </cell>
        </row>
        <row r="779">
          <cell r="N779" t="str">
            <v>基本支出</v>
          </cell>
          <cell r="O779" t="str">
            <v>2101102</v>
          </cell>
        </row>
        <row r="779">
          <cell r="Q779" t="str">
            <v>210</v>
          </cell>
        </row>
        <row r="779">
          <cell r="AA779">
            <v>0.928</v>
          </cell>
        </row>
        <row r="779">
          <cell r="AH779" t="str">
            <v>本年预算</v>
          </cell>
        </row>
        <row r="780">
          <cell r="G780" t="str">
            <v>733016</v>
          </cell>
        </row>
        <row r="780">
          <cell r="K780" t="str">
            <v>事业收入</v>
          </cell>
        </row>
        <row r="780">
          <cell r="N780" t="str">
            <v>基本支出</v>
          </cell>
          <cell r="O780" t="str">
            <v>2100302</v>
          </cell>
        </row>
        <row r="780">
          <cell r="Q780" t="str">
            <v>210</v>
          </cell>
        </row>
        <row r="780">
          <cell r="AA780">
            <v>3</v>
          </cell>
        </row>
        <row r="780">
          <cell r="AH780" t="str">
            <v>本年预算</v>
          </cell>
        </row>
        <row r="781">
          <cell r="G781" t="str">
            <v>733016</v>
          </cell>
        </row>
        <row r="781">
          <cell r="K781" t="str">
            <v>事业收入</v>
          </cell>
        </row>
        <row r="781">
          <cell r="N781" t="str">
            <v>基本支出</v>
          </cell>
          <cell r="O781" t="str">
            <v>2100302</v>
          </cell>
        </row>
        <row r="781">
          <cell r="Q781" t="str">
            <v>210</v>
          </cell>
        </row>
        <row r="781">
          <cell r="AA781">
            <v>5</v>
          </cell>
        </row>
        <row r="781">
          <cell r="AH781" t="str">
            <v>本年预算</v>
          </cell>
        </row>
        <row r="782">
          <cell r="G782" t="str">
            <v>733016</v>
          </cell>
        </row>
        <row r="782">
          <cell r="K782" t="str">
            <v>事业收入</v>
          </cell>
        </row>
        <row r="782">
          <cell r="N782" t="str">
            <v>基本支出</v>
          </cell>
          <cell r="O782" t="str">
            <v>2100302</v>
          </cell>
        </row>
        <row r="782">
          <cell r="Q782" t="str">
            <v>210</v>
          </cell>
        </row>
        <row r="782">
          <cell r="AA782">
            <v>1</v>
          </cell>
        </row>
        <row r="782">
          <cell r="AH782" t="str">
            <v>本年预算</v>
          </cell>
        </row>
        <row r="783">
          <cell r="G783" t="str">
            <v>733016</v>
          </cell>
        </row>
        <row r="783">
          <cell r="K783" t="str">
            <v>事业收入</v>
          </cell>
        </row>
        <row r="783">
          <cell r="N783" t="str">
            <v>基本支出</v>
          </cell>
          <cell r="O783" t="str">
            <v>2100302</v>
          </cell>
        </row>
        <row r="783">
          <cell r="Q783" t="str">
            <v>210</v>
          </cell>
        </row>
        <row r="783">
          <cell r="AA783">
            <v>4</v>
          </cell>
        </row>
        <row r="783">
          <cell r="AH783" t="str">
            <v>本年预算</v>
          </cell>
        </row>
        <row r="784">
          <cell r="G784" t="str">
            <v>733016</v>
          </cell>
        </row>
        <row r="784">
          <cell r="K784" t="str">
            <v>事业收入</v>
          </cell>
        </row>
        <row r="784">
          <cell r="N784" t="str">
            <v>基本支出</v>
          </cell>
          <cell r="O784" t="str">
            <v>2100302</v>
          </cell>
        </row>
        <row r="784">
          <cell r="Q784" t="str">
            <v>210</v>
          </cell>
        </row>
        <row r="784">
          <cell r="AA784">
            <v>3</v>
          </cell>
        </row>
        <row r="784">
          <cell r="AH784" t="str">
            <v>本年预算</v>
          </cell>
        </row>
        <row r="785">
          <cell r="G785" t="str">
            <v>733016</v>
          </cell>
        </row>
        <row r="785">
          <cell r="K785" t="str">
            <v>事业收入</v>
          </cell>
        </row>
        <row r="785">
          <cell r="N785" t="str">
            <v>基本支出</v>
          </cell>
          <cell r="O785" t="str">
            <v>2100302</v>
          </cell>
        </row>
        <row r="785">
          <cell r="Q785" t="str">
            <v>210</v>
          </cell>
        </row>
        <row r="785">
          <cell r="AA785">
            <v>3</v>
          </cell>
        </row>
        <row r="785">
          <cell r="AH785" t="str">
            <v>本年预算</v>
          </cell>
        </row>
        <row r="786">
          <cell r="G786" t="str">
            <v>733016</v>
          </cell>
        </row>
        <row r="786">
          <cell r="K786" t="str">
            <v>事业收入</v>
          </cell>
        </row>
        <row r="786">
          <cell r="N786" t="str">
            <v>基本支出</v>
          </cell>
          <cell r="O786" t="str">
            <v>2100302</v>
          </cell>
        </row>
        <row r="786">
          <cell r="Q786" t="str">
            <v>210</v>
          </cell>
        </row>
        <row r="786">
          <cell r="AA786">
            <v>25</v>
          </cell>
        </row>
        <row r="786">
          <cell r="AH786" t="str">
            <v>本年预算</v>
          </cell>
        </row>
        <row r="787">
          <cell r="G787" t="str">
            <v>733016</v>
          </cell>
        </row>
        <row r="787">
          <cell r="K787" t="str">
            <v>事业收入</v>
          </cell>
        </row>
        <row r="787">
          <cell r="N787" t="str">
            <v>基本支出</v>
          </cell>
          <cell r="O787" t="str">
            <v>2100302</v>
          </cell>
        </row>
        <row r="787">
          <cell r="Q787" t="str">
            <v>210</v>
          </cell>
        </row>
        <row r="787">
          <cell r="AA787">
            <v>3</v>
          </cell>
        </row>
        <row r="787">
          <cell r="AH787" t="str">
            <v>本年预算</v>
          </cell>
        </row>
        <row r="788">
          <cell r="G788" t="str">
            <v>733016</v>
          </cell>
        </row>
        <row r="788">
          <cell r="K788" t="str">
            <v>事业收入</v>
          </cell>
        </row>
        <row r="788">
          <cell r="N788" t="str">
            <v>基本支出</v>
          </cell>
          <cell r="O788" t="str">
            <v>2100302</v>
          </cell>
        </row>
        <row r="788">
          <cell r="Q788" t="str">
            <v>210</v>
          </cell>
        </row>
        <row r="788">
          <cell r="AA788">
            <v>17.66</v>
          </cell>
        </row>
        <row r="788">
          <cell r="AH788" t="str">
            <v>本年预算</v>
          </cell>
        </row>
        <row r="789">
          <cell r="G789" t="str">
            <v>733016</v>
          </cell>
        </row>
        <row r="789">
          <cell r="K789" t="str">
            <v>事业收入</v>
          </cell>
        </row>
        <row r="789">
          <cell r="N789" t="str">
            <v>基本支出</v>
          </cell>
          <cell r="O789" t="str">
            <v>2100302</v>
          </cell>
        </row>
        <row r="789">
          <cell r="Q789" t="str">
            <v>210</v>
          </cell>
        </row>
        <row r="789">
          <cell r="AA789">
            <v>11.774</v>
          </cell>
        </row>
        <row r="789">
          <cell r="AH789" t="str">
            <v>本年预算</v>
          </cell>
        </row>
        <row r="790">
          <cell r="G790" t="str">
            <v>733016</v>
          </cell>
        </row>
        <row r="790">
          <cell r="K790" t="str">
            <v>事业收入</v>
          </cell>
        </row>
        <row r="790">
          <cell r="N790" t="str">
            <v>基本支出</v>
          </cell>
          <cell r="O790" t="str">
            <v>2210201</v>
          </cell>
        </row>
        <row r="790">
          <cell r="Q790" t="str">
            <v>221</v>
          </cell>
        </row>
        <row r="790">
          <cell r="AA790">
            <v>7.424</v>
          </cell>
        </row>
        <row r="790">
          <cell r="AH790" t="str">
            <v>本年预算</v>
          </cell>
        </row>
        <row r="791">
          <cell r="G791" t="str">
            <v>733016</v>
          </cell>
        </row>
        <row r="791">
          <cell r="K791" t="str">
            <v>事业收入</v>
          </cell>
        </row>
        <row r="791">
          <cell r="N791" t="str">
            <v>基本支出</v>
          </cell>
          <cell r="O791" t="str">
            <v>2100302</v>
          </cell>
        </row>
        <row r="791">
          <cell r="Q791" t="str">
            <v>210</v>
          </cell>
        </row>
        <row r="791">
          <cell r="AA791">
            <v>24.96</v>
          </cell>
        </row>
        <row r="791">
          <cell r="AH791" t="str">
            <v>本年预算</v>
          </cell>
        </row>
        <row r="792">
          <cell r="G792" t="str">
            <v>733016</v>
          </cell>
        </row>
        <row r="792">
          <cell r="K792" t="str">
            <v>事业收入</v>
          </cell>
        </row>
        <row r="792">
          <cell r="N792" t="str">
            <v>基本支出</v>
          </cell>
          <cell r="O792" t="str">
            <v>2100302</v>
          </cell>
        </row>
        <row r="792">
          <cell r="Q792" t="str">
            <v>210</v>
          </cell>
        </row>
        <row r="792">
          <cell r="AA792">
            <v>16.013</v>
          </cell>
        </row>
        <row r="792">
          <cell r="AH792" t="str">
            <v>本年预算</v>
          </cell>
        </row>
        <row r="793">
          <cell r="G793" t="str">
            <v>733016</v>
          </cell>
        </row>
        <row r="793">
          <cell r="K793" t="str">
            <v>事业收入</v>
          </cell>
        </row>
        <row r="793">
          <cell r="N793" t="str">
            <v>基本支出</v>
          </cell>
          <cell r="O793" t="str">
            <v>2100302</v>
          </cell>
        </row>
        <row r="793">
          <cell r="Q793" t="str">
            <v>210</v>
          </cell>
        </row>
        <row r="793">
          <cell r="AA793">
            <v>7.488</v>
          </cell>
        </row>
        <row r="793">
          <cell r="AH793" t="str">
            <v>本年预算</v>
          </cell>
        </row>
        <row r="794">
          <cell r="G794" t="str">
            <v>733016</v>
          </cell>
        </row>
        <row r="794">
          <cell r="K794" t="str">
            <v>事业收入</v>
          </cell>
        </row>
        <row r="794">
          <cell r="N794" t="str">
            <v>基本支出</v>
          </cell>
          <cell r="O794" t="str">
            <v>2101102</v>
          </cell>
        </row>
        <row r="794">
          <cell r="Q794" t="str">
            <v>210</v>
          </cell>
        </row>
        <row r="794">
          <cell r="AA794">
            <v>1.536</v>
          </cell>
        </row>
        <row r="794">
          <cell r="AH794" t="str">
            <v>本年预算</v>
          </cell>
        </row>
        <row r="795">
          <cell r="G795" t="str">
            <v>733017</v>
          </cell>
        </row>
        <row r="795">
          <cell r="K795" t="str">
            <v>事业收入</v>
          </cell>
        </row>
        <row r="795">
          <cell r="N795" t="str">
            <v>基本支出</v>
          </cell>
          <cell r="O795" t="str">
            <v>2080506</v>
          </cell>
        </row>
        <row r="795">
          <cell r="Q795" t="str">
            <v>208</v>
          </cell>
        </row>
        <row r="795">
          <cell r="AA795">
            <v>4.54</v>
          </cell>
        </row>
        <row r="795">
          <cell r="AH795" t="str">
            <v>本年预算</v>
          </cell>
        </row>
        <row r="796">
          <cell r="G796" t="str">
            <v>733017</v>
          </cell>
        </row>
        <row r="796">
          <cell r="K796" t="str">
            <v>事业收入</v>
          </cell>
        </row>
        <row r="796">
          <cell r="N796" t="str">
            <v>基本支出</v>
          </cell>
          <cell r="O796" t="str">
            <v>2100302</v>
          </cell>
        </row>
        <row r="796">
          <cell r="Q796" t="str">
            <v>210</v>
          </cell>
        </row>
        <row r="796">
          <cell r="AA796">
            <v>0.301</v>
          </cell>
        </row>
        <row r="796">
          <cell r="AH796" t="str">
            <v>本年预算</v>
          </cell>
        </row>
        <row r="797">
          <cell r="G797" t="str">
            <v>733017</v>
          </cell>
        </row>
        <row r="797">
          <cell r="K797" t="str">
            <v>事业收入</v>
          </cell>
        </row>
        <row r="797">
          <cell r="N797" t="str">
            <v>基本支出</v>
          </cell>
          <cell r="O797" t="str">
            <v>2101102</v>
          </cell>
        </row>
        <row r="797">
          <cell r="Q797" t="str">
            <v>210</v>
          </cell>
        </row>
        <row r="797">
          <cell r="AA797">
            <v>4.54</v>
          </cell>
        </row>
        <row r="797">
          <cell r="AH797" t="str">
            <v>本年预算</v>
          </cell>
        </row>
        <row r="798">
          <cell r="G798" t="str">
            <v>733017</v>
          </cell>
        </row>
        <row r="798">
          <cell r="K798" t="str">
            <v>事业收入</v>
          </cell>
        </row>
        <row r="798">
          <cell r="N798" t="str">
            <v>基本支出</v>
          </cell>
          <cell r="O798" t="str">
            <v>2100302</v>
          </cell>
        </row>
        <row r="798">
          <cell r="Q798" t="str">
            <v>210</v>
          </cell>
        </row>
        <row r="798">
          <cell r="AA798">
            <v>0.171</v>
          </cell>
        </row>
        <row r="798">
          <cell r="AH798" t="str">
            <v>本年预算</v>
          </cell>
        </row>
        <row r="799">
          <cell r="G799" t="str">
            <v>733017</v>
          </cell>
        </row>
        <row r="799">
          <cell r="K799" t="str">
            <v>事业收入</v>
          </cell>
        </row>
        <row r="799">
          <cell r="N799" t="str">
            <v>基本支出</v>
          </cell>
          <cell r="O799" t="str">
            <v>2101102</v>
          </cell>
        </row>
        <row r="799">
          <cell r="Q799" t="str">
            <v>210</v>
          </cell>
        </row>
        <row r="799">
          <cell r="AA799">
            <v>0.283</v>
          </cell>
        </row>
        <row r="799">
          <cell r="AH799" t="str">
            <v>本年预算</v>
          </cell>
        </row>
        <row r="800">
          <cell r="G800" t="str">
            <v>733017</v>
          </cell>
        </row>
        <row r="800">
          <cell r="K800" t="str">
            <v>事业收入</v>
          </cell>
        </row>
        <row r="800">
          <cell r="N800" t="str">
            <v>基本支出</v>
          </cell>
          <cell r="O800" t="str">
            <v>2101102</v>
          </cell>
        </row>
        <row r="800">
          <cell r="Q800" t="str">
            <v>210</v>
          </cell>
        </row>
        <row r="800">
          <cell r="AA800">
            <v>0.851</v>
          </cell>
        </row>
        <row r="800">
          <cell r="AH800" t="str">
            <v>本年预算</v>
          </cell>
        </row>
        <row r="801">
          <cell r="G801" t="str">
            <v>733017</v>
          </cell>
        </row>
        <row r="801">
          <cell r="K801" t="str">
            <v>事业收入</v>
          </cell>
        </row>
        <row r="801">
          <cell r="N801" t="str">
            <v>基本支出</v>
          </cell>
          <cell r="O801" t="str">
            <v>2100302</v>
          </cell>
        </row>
        <row r="801">
          <cell r="Q801" t="str">
            <v>210</v>
          </cell>
        </row>
        <row r="801">
          <cell r="AA801">
            <v>4</v>
          </cell>
        </row>
        <row r="801">
          <cell r="AH801" t="str">
            <v>本年预算</v>
          </cell>
        </row>
        <row r="802">
          <cell r="G802" t="str">
            <v>733017</v>
          </cell>
        </row>
        <row r="802">
          <cell r="K802" t="str">
            <v>事业收入</v>
          </cell>
        </row>
        <row r="802">
          <cell r="N802" t="str">
            <v>基本支出</v>
          </cell>
          <cell r="O802" t="str">
            <v>2100302</v>
          </cell>
        </row>
        <row r="802">
          <cell r="Q802" t="str">
            <v>210</v>
          </cell>
        </row>
        <row r="802">
          <cell r="AA802">
            <v>5</v>
          </cell>
        </row>
        <row r="802">
          <cell r="AH802" t="str">
            <v>本年预算</v>
          </cell>
        </row>
        <row r="803">
          <cell r="G803" t="str">
            <v>733017</v>
          </cell>
        </row>
        <row r="803">
          <cell r="K803" t="str">
            <v>事业收入</v>
          </cell>
        </row>
        <row r="803">
          <cell r="N803" t="str">
            <v>基本支出</v>
          </cell>
          <cell r="O803" t="str">
            <v>2100302</v>
          </cell>
        </row>
        <row r="803">
          <cell r="Q803" t="str">
            <v>210</v>
          </cell>
        </row>
        <row r="803">
          <cell r="AA803">
            <v>0.5</v>
          </cell>
        </row>
        <row r="803">
          <cell r="AH803" t="str">
            <v>本年预算</v>
          </cell>
        </row>
        <row r="804">
          <cell r="G804" t="str">
            <v>733017</v>
          </cell>
        </row>
        <row r="804">
          <cell r="K804" t="str">
            <v>事业收入</v>
          </cell>
        </row>
        <row r="804">
          <cell r="N804" t="str">
            <v>基本支出</v>
          </cell>
          <cell r="O804" t="str">
            <v>2100302</v>
          </cell>
        </row>
        <row r="804">
          <cell r="Q804" t="str">
            <v>210</v>
          </cell>
        </row>
        <row r="804">
          <cell r="AA804">
            <v>5</v>
          </cell>
        </row>
        <row r="804">
          <cell r="AH804" t="str">
            <v>本年预算</v>
          </cell>
        </row>
        <row r="805">
          <cell r="G805" t="str">
            <v>733017</v>
          </cell>
        </row>
        <row r="805">
          <cell r="K805" t="str">
            <v>事业收入</v>
          </cell>
        </row>
        <row r="805">
          <cell r="N805" t="str">
            <v>基本支出</v>
          </cell>
          <cell r="O805" t="str">
            <v>2100302</v>
          </cell>
        </row>
        <row r="805">
          <cell r="Q805" t="str">
            <v>210</v>
          </cell>
        </row>
        <row r="805">
          <cell r="AA805">
            <v>1</v>
          </cell>
        </row>
        <row r="805">
          <cell r="AH805" t="str">
            <v>本年预算</v>
          </cell>
        </row>
        <row r="806">
          <cell r="G806" t="str">
            <v>733017</v>
          </cell>
        </row>
        <row r="806">
          <cell r="K806" t="str">
            <v>事业收入</v>
          </cell>
        </row>
        <row r="806">
          <cell r="N806" t="str">
            <v>基本支出</v>
          </cell>
          <cell r="O806" t="str">
            <v>2100302</v>
          </cell>
        </row>
        <row r="806">
          <cell r="Q806" t="str">
            <v>210</v>
          </cell>
        </row>
        <row r="806">
          <cell r="AA806">
            <v>3</v>
          </cell>
        </row>
        <row r="806">
          <cell r="AH806" t="str">
            <v>本年预算</v>
          </cell>
        </row>
        <row r="807">
          <cell r="G807" t="str">
            <v>733017</v>
          </cell>
        </row>
        <row r="807">
          <cell r="K807" t="str">
            <v>事业收入</v>
          </cell>
        </row>
        <row r="807">
          <cell r="N807" t="str">
            <v>基本支出</v>
          </cell>
          <cell r="O807" t="str">
            <v>2100302</v>
          </cell>
        </row>
        <row r="807">
          <cell r="Q807" t="str">
            <v>210</v>
          </cell>
        </row>
        <row r="807">
          <cell r="AA807">
            <v>0.5</v>
          </cell>
        </row>
        <row r="807">
          <cell r="AH807" t="str">
            <v>本年预算</v>
          </cell>
        </row>
        <row r="808">
          <cell r="G808" t="str">
            <v>733017</v>
          </cell>
        </row>
        <row r="808">
          <cell r="K808" t="str">
            <v>事业收入</v>
          </cell>
        </row>
        <row r="808">
          <cell r="N808" t="str">
            <v>基本支出</v>
          </cell>
          <cell r="O808" t="str">
            <v>2100302</v>
          </cell>
        </row>
        <row r="808">
          <cell r="Q808" t="str">
            <v>210</v>
          </cell>
        </row>
        <row r="808">
          <cell r="AA808">
            <v>0.5</v>
          </cell>
        </row>
        <row r="808">
          <cell r="AH808" t="str">
            <v>本年预算</v>
          </cell>
        </row>
        <row r="809">
          <cell r="G809" t="str">
            <v>733017</v>
          </cell>
        </row>
        <row r="809">
          <cell r="K809" t="str">
            <v>事业收入</v>
          </cell>
        </row>
        <row r="809">
          <cell r="N809" t="str">
            <v>基本支出</v>
          </cell>
          <cell r="O809" t="str">
            <v>2100302</v>
          </cell>
        </row>
        <row r="809">
          <cell r="Q809" t="str">
            <v>210</v>
          </cell>
        </row>
        <row r="809">
          <cell r="AA809">
            <v>55</v>
          </cell>
        </row>
        <row r="809">
          <cell r="AH809" t="str">
            <v>本年预算</v>
          </cell>
        </row>
        <row r="810">
          <cell r="G810" t="str">
            <v>733017</v>
          </cell>
        </row>
        <row r="810">
          <cell r="K810" t="str">
            <v>事业收入</v>
          </cell>
        </row>
        <row r="810">
          <cell r="N810" t="str">
            <v>基本支出</v>
          </cell>
          <cell r="O810" t="str">
            <v>2100302</v>
          </cell>
        </row>
        <row r="810">
          <cell r="Q810" t="str">
            <v>210</v>
          </cell>
        </row>
        <row r="810">
          <cell r="AA810">
            <v>15</v>
          </cell>
        </row>
        <row r="810">
          <cell r="AH810" t="str">
            <v>本年预算</v>
          </cell>
        </row>
        <row r="811">
          <cell r="G811" t="str">
            <v>733017</v>
          </cell>
        </row>
        <row r="811">
          <cell r="K811" t="str">
            <v>事业收入</v>
          </cell>
        </row>
        <row r="811">
          <cell r="N811" t="str">
            <v>基本支出</v>
          </cell>
          <cell r="O811" t="str">
            <v>2100302</v>
          </cell>
        </row>
        <row r="811">
          <cell r="Q811" t="str">
            <v>210</v>
          </cell>
        </row>
        <row r="811">
          <cell r="AA811">
            <v>5</v>
          </cell>
        </row>
        <row r="811">
          <cell r="AH811" t="str">
            <v>本年预算</v>
          </cell>
        </row>
        <row r="812">
          <cell r="G812" t="str">
            <v>733017</v>
          </cell>
        </row>
        <row r="812">
          <cell r="K812" t="str">
            <v>事业收入</v>
          </cell>
        </row>
        <row r="812">
          <cell r="N812" t="str">
            <v>基本支出</v>
          </cell>
          <cell r="O812" t="str">
            <v>2100302</v>
          </cell>
        </row>
        <row r="812">
          <cell r="Q812" t="str">
            <v>210</v>
          </cell>
        </row>
        <row r="812">
          <cell r="AA812">
            <v>2</v>
          </cell>
        </row>
        <row r="812">
          <cell r="AH812" t="str">
            <v>本年预算</v>
          </cell>
        </row>
        <row r="813">
          <cell r="G813" t="str">
            <v>733017</v>
          </cell>
        </row>
        <row r="813">
          <cell r="K813" t="str">
            <v>事业收入</v>
          </cell>
        </row>
        <row r="813">
          <cell r="N813" t="str">
            <v>基本支出</v>
          </cell>
          <cell r="O813" t="str">
            <v>2100302</v>
          </cell>
        </row>
        <row r="813">
          <cell r="Q813" t="str">
            <v>210</v>
          </cell>
        </row>
        <row r="813">
          <cell r="AA813">
            <v>2.821</v>
          </cell>
        </row>
        <row r="813">
          <cell r="AH813" t="str">
            <v>本年预算</v>
          </cell>
        </row>
        <row r="814">
          <cell r="G814" t="str">
            <v>733017</v>
          </cell>
        </row>
        <row r="814">
          <cell r="K814" t="str">
            <v>事业收入</v>
          </cell>
        </row>
        <row r="814">
          <cell r="N814" t="str">
            <v>基本支出</v>
          </cell>
          <cell r="O814" t="str">
            <v>2100302</v>
          </cell>
        </row>
        <row r="814">
          <cell r="Q814" t="str">
            <v>210</v>
          </cell>
        </row>
        <row r="814">
          <cell r="AA814">
            <v>9</v>
          </cell>
        </row>
        <row r="814">
          <cell r="AH814" t="str">
            <v>本年预算</v>
          </cell>
        </row>
        <row r="815">
          <cell r="G815" t="str">
            <v>733017</v>
          </cell>
        </row>
        <row r="815">
          <cell r="K815" t="str">
            <v>事业收入</v>
          </cell>
        </row>
        <row r="815">
          <cell r="N815" t="str">
            <v>基本支出</v>
          </cell>
          <cell r="O815" t="str">
            <v>2100302</v>
          </cell>
        </row>
        <row r="815">
          <cell r="Q815" t="str">
            <v>210</v>
          </cell>
        </row>
        <row r="815">
          <cell r="AA815">
            <v>16.252</v>
          </cell>
        </row>
        <row r="815">
          <cell r="AH815" t="str">
            <v>本年预算</v>
          </cell>
        </row>
        <row r="816">
          <cell r="G816" t="str">
            <v>733017</v>
          </cell>
        </row>
        <row r="816">
          <cell r="K816" t="str">
            <v>事业收入</v>
          </cell>
        </row>
        <row r="816">
          <cell r="N816" t="str">
            <v>基本支出</v>
          </cell>
          <cell r="O816" t="str">
            <v>2100302</v>
          </cell>
        </row>
        <row r="816">
          <cell r="Q816" t="str">
            <v>210</v>
          </cell>
        </row>
        <row r="816">
          <cell r="AA816">
            <v>10.834</v>
          </cell>
        </row>
        <row r="816">
          <cell r="AH816" t="str">
            <v>本年预算</v>
          </cell>
        </row>
        <row r="817">
          <cell r="G817" t="str">
            <v>733017</v>
          </cell>
        </row>
        <row r="817">
          <cell r="K817" t="str">
            <v>事业收入</v>
          </cell>
        </row>
        <row r="817">
          <cell r="N817" t="str">
            <v>基本支出</v>
          </cell>
          <cell r="O817" t="str">
            <v>2210201</v>
          </cell>
        </row>
        <row r="817">
          <cell r="Q817" t="str">
            <v>221</v>
          </cell>
        </row>
        <row r="817">
          <cell r="AA817">
            <v>6.809</v>
          </cell>
        </row>
        <row r="817">
          <cell r="AH817" t="str">
            <v>本年预算</v>
          </cell>
        </row>
        <row r="818">
          <cell r="G818" t="str">
            <v>733017</v>
          </cell>
        </row>
        <row r="818">
          <cell r="K818" t="str">
            <v>事业收入</v>
          </cell>
        </row>
        <row r="818">
          <cell r="N818" t="str">
            <v>基本支出</v>
          </cell>
          <cell r="O818" t="str">
            <v>2100302</v>
          </cell>
        </row>
        <row r="818">
          <cell r="Q818" t="str">
            <v>210</v>
          </cell>
        </row>
        <row r="818">
          <cell r="AA818">
            <v>22.88</v>
          </cell>
        </row>
        <row r="818">
          <cell r="AH818" t="str">
            <v>本年预算</v>
          </cell>
        </row>
        <row r="819">
          <cell r="G819" t="str">
            <v>733017</v>
          </cell>
        </row>
        <row r="819">
          <cell r="K819" t="str">
            <v>事业收入</v>
          </cell>
        </row>
        <row r="819">
          <cell r="N819" t="str">
            <v>基本支出</v>
          </cell>
          <cell r="O819" t="str">
            <v>2100302</v>
          </cell>
        </row>
        <row r="819">
          <cell r="Q819" t="str">
            <v>210</v>
          </cell>
        </row>
        <row r="819">
          <cell r="AA819">
            <v>14.678</v>
          </cell>
        </row>
        <row r="819">
          <cell r="AH819" t="str">
            <v>本年预算</v>
          </cell>
        </row>
        <row r="820">
          <cell r="G820" t="str">
            <v>733017</v>
          </cell>
        </row>
        <row r="820">
          <cell r="K820" t="str">
            <v>事业收入</v>
          </cell>
        </row>
        <row r="820">
          <cell r="N820" t="str">
            <v>基本支出</v>
          </cell>
          <cell r="O820" t="str">
            <v>2100302</v>
          </cell>
        </row>
        <row r="820">
          <cell r="Q820" t="str">
            <v>210</v>
          </cell>
        </row>
        <row r="820">
          <cell r="AA820">
            <v>6.864</v>
          </cell>
        </row>
        <row r="820">
          <cell r="AH820" t="str">
            <v>本年预算</v>
          </cell>
        </row>
        <row r="821">
          <cell r="G821" t="str">
            <v>733017</v>
          </cell>
        </row>
        <row r="821">
          <cell r="K821" t="str">
            <v>事业收入</v>
          </cell>
        </row>
        <row r="821">
          <cell r="N821" t="str">
            <v>基本支出</v>
          </cell>
          <cell r="O821" t="str">
            <v>2101102</v>
          </cell>
        </row>
        <row r="821">
          <cell r="Q821" t="str">
            <v>210</v>
          </cell>
        </row>
        <row r="821">
          <cell r="AA821">
            <v>1.408</v>
          </cell>
        </row>
        <row r="821">
          <cell r="AH821" t="str">
            <v>本年预算</v>
          </cell>
        </row>
        <row r="822">
          <cell r="G822" t="str">
            <v>733018</v>
          </cell>
        </row>
        <row r="822">
          <cell r="K822" t="str">
            <v>事业收入</v>
          </cell>
        </row>
        <row r="822">
          <cell r="N822" t="str">
            <v>基本支出</v>
          </cell>
          <cell r="O822" t="str">
            <v>2080506</v>
          </cell>
        </row>
        <row r="822">
          <cell r="Q822" t="str">
            <v>208</v>
          </cell>
        </row>
        <row r="822">
          <cell r="AA822">
            <v>3.542</v>
          </cell>
        </row>
        <row r="822">
          <cell r="AH822" t="str">
            <v>本年预算</v>
          </cell>
        </row>
        <row r="823">
          <cell r="G823" t="str">
            <v>733018</v>
          </cell>
        </row>
        <row r="823">
          <cell r="K823" t="str">
            <v>事业收入</v>
          </cell>
        </row>
        <row r="823">
          <cell r="N823" t="str">
            <v>基本支出</v>
          </cell>
          <cell r="O823" t="str">
            <v>2100302</v>
          </cell>
        </row>
        <row r="823">
          <cell r="Q823" t="str">
            <v>210</v>
          </cell>
        </row>
        <row r="823">
          <cell r="AA823">
            <v>0.234</v>
          </cell>
        </row>
        <row r="823">
          <cell r="AH823" t="str">
            <v>本年预算</v>
          </cell>
        </row>
        <row r="824">
          <cell r="G824" t="str">
            <v>733018</v>
          </cell>
        </row>
        <row r="824">
          <cell r="K824" t="str">
            <v>事业收入</v>
          </cell>
        </row>
        <row r="824">
          <cell r="N824" t="str">
            <v>基本支出</v>
          </cell>
          <cell r="O824" t="str">
            <v>2101102</v>
          </cell>
        </row>
        <row r="824">
          <cell r="Q824" t="str">
            <v>210</v>
          </cell>
        </row>
        <row r="824">
          <cell r="AA824">
            <v>3.542</v>
          </cell>
        </row>
        <row r="824">
          <cell r="AH824" t="str">
            <v>本年预算</v>
          </cell>
        </row>
        <row r="825">
          <cell r="G825" t="str">
            <v>733018</v>
          </cell>
        </row>
        <row r="825">
          <cell r="K825" t="str">
            <v>事业收入</v>
          </cell>
        </row>
        <row r="825">
          <cell r="N825" t="str">
            <v>基本支出</v>
          </cell>
          <cell r="O825" t="str">
            <v>2100302</v>
          </cell>
        </row>
        <row r="825">
          <cell r="Q825" t="str">
            <v>210</v>
          </cell>
        </row>
        <row r="825">
          <cell r="AA825">
            <v>0.133</v>
          </cell>
        </row>
        <row r="825">
          <cell r="AH825" t="str">
            <v>本年预算</v>
          </cell>
        </row>
        <row r="826">
          <cell r="G826" t="str">
            <v>733018</v>
          </cell>
        </row>
        <row r="826">
          <cell r="K826" t="str">
            <v>事业收入</v>
          </cell>
        </row>
        <row r="826">
          <cell r="N826" t="str">
            <v>基本支出</v>
          </cell>
          <cell r="O826" t="str">
            <v>2101102</v>
          </cell>
        </row>
        <row r="826">
          <cell r="Q826" t="str">
            <v>210</v>
          </cell>
        </row>
        <row r="826">
          <cell r="AA826">
            <v>0.222</v>
          </cell>
        </row>
        <row r="826">
          <cell r="AH826" t="str">
            <v>本年预算</v>
          </cell>
        </row>
        <row r="827">
          <cell r="G827" t="str">
            <v>733018</v>
          </cell>
        </row>
        <row r="827">
          <cell r="K827" t="str">
            <v>事业收入</v>
          </cell>
        </row>
        <row r="827">
          <cell r="N827" t="str">
            <v>基本支出</v>
          </cell>
          <cell r="O827" t="str">
            <v>2101102</v>
          </cell>
        </row>
        <row r="827">
          <cell r="Q827" t="str">
            <v>210</v>
          </cell>
        </row>
        <row r="827">
          <cell r="AA827">
            <v>0.665</v>
          </cell>
        </row>
        <row r="827">
          <cell r="AH827" t="str">
            <v>本年预算</v>
          </cell>
        </row>
        <row r="828">
          <cell r="G828" t="str">
            <v>733018</v>
          </cell>
        </row>
        <row r="828">
          <cell r="K828" t="str">
            <v>事业收入</v>
          </cell>
        </row>
        <row r="828">
          <cell r="N828" t="str">
            <v>基本支出</v>
          </cell>
          <cell r="O828" t="str">
            <v>2100302</v>
          </cell>
        </row>
        <row r="828">
          <cell r="Q828" t="str">
            <v>210</v>
          </cell>
        </row>
        <row r="828">
          <cell r="AA828">
            <v>3</v>
          </cell>
        </row>
        <row r="828">
          <cell r="AH828" t="str">
            <v>本年预算</v>
          </cell>
        </row>
        <row r="829">
          <cell r="G829" t="str">
            <v>733018</v>
          </cell>
        </row>
        <row r="829">
          <cell r="K829" t="str">
            <v>事业收入</v>
          </cell>
        </row>
        <row r="829">
          <cell r="N829" t="str">
            <v>基本支出</v>
          </cell>
          <cell r="O829" t="str">
            <v>2100302</v>
          </cell>
        </row>
        <row r="829">
          <cell r="Q829" t="str">
            <v>210</v>
          </cell>
        </row>
        <row r="829">
          <cell r="AA829">
            <v>5</v>
          </cell>
        </row>
        <row r="829">
          <cell r="AH829" t="str">
            <v>本年预算</v>
          </cell>
        </row>
        <row r="830">
          <cell r="G830" t="str">
            <v>733018</v>
          </cell>
        </row>
        <row r="830">
          <cell r="K830" t="str">
            <v>事业收入</v>
          </cell>
        </row>
        <row r="830">
          <cell r="N830" t="str">
            <v>基本支出</v>
          </cell>
          <cell r="O830" t="str">
            <v>2100302</v>
          </cell>
        </row>
        <row r="830">
          <cell r="Q830" t="str">
            <v>210</v>
          </cell>
        </row>
        <row r="830">
          <cell r="AA830">
            <v>0.5</v>
          </cell>
        </row>
        <row r="830">
          <cell r="AH830" t="str">
            <v>本年预算</v>
          </cell>
        </row>
        <row r="831">
          <cell r="G831" t="str">
            <v>733018</v>
          </cell>
        </row>
        <row r="831">
          <cell r="K831" t="str">
            <v>事业收入</v>
          </cell>
        </row>
        <row r="831">
          <cell r="N831" t="str">
            <v>基本支出</v>
          </cell>
          <cell r="O831" t="str">
            <v>2100302</v>
          </cell>
        </row>
        <row r="831">
          <cell r="Q831" t="str">
            <v>210</v>
          </cell>
        </row>
        <row r="831">
          <cell r="AA831">
            <v>5</v>
          </cell>
        </row>
        <row r="831">
          <cell r="AH831" t="str">
            <v>本年预算</v>
          </cell>
        </row>
        <row r="832">
          <cell r="G832" t="str">
            <v>733018</v>
          </cell>
        </row>
        <row r="832">
          <cell r="K832" t="str">
            <v>事业收入</v>
          </cell>
        </row>
        <row r="832">
          <cell r="N832" t="str">
            <v>基本支出</v>
          </cell>
          <cell r="O832" t="str">
            <v>2100302</v>
          </cell>
        </row>
        <row r="832">
          <cell r="Q832" t="str">
            <v>210</v>
          </cell>
        </row>
        <row r="832">
          <cell r="AA832">
            <v>3</v>
          </cell>
        </row>
        <row r="832">
          <cell r="AH832" t="str">
            <v>本年预算</v>
          </cell>
        </row>
        <row r="833">
          <cell r="G833" t="str">
            <v>733018</v>
          </cell>
        </row>
        <row r="833">
          <cell r="K833" t="str">
            <v>事业收入</v>
          </cell>
        </row>
        <row r="833">
          <cell r="N833" t="str">
            <v>基本支出</v>
          </cell>
          <cell r="O833" t="str">
            <v>2100302</v>
          </cell>
        </row>
        <row r="833">
          <cell r="Q833" t="str">
            <v>210</v>
          </cell>
        </row>
        <row r="833">
          <cell r="AA833">
            <v>8</v>
          </cell>
        </row>
        <row r="833">
          <cell r="AH833" t="str">
            <v>本年预算</v>
          </cell>
        </row>
        <row r="834">
          <cell r="G834" t="str">
            <v>733018</v>
          </cell>
        </row>
        <row r="834">
          <cell r="K834" t="str">
            <v>事业收入</v>
          </cell>
        </row>
        <row r="834">
          <cell r="N834" t="str">
            <v>基本支出</v>
          </cell>
          <cell r="O834" t="str">
            <v>2100302</v>
          </cell>
        </row>
        <row r="834">
          <cell r="Q834" t="str">
            <v>210</v>
          </cell>
        </row>
        <row r="834">
          <cell r="AA834">
            <v>1</v>
          </cell>
        </row>
        <row r="834">
          <cell r="AH834" t="str">
            <v>本年预算</v>
          </cell>
        </row>
        <row r="835">
          <cell r="G835" t="str">
            <v>733018</v>
          </cell>
        </row>
        <row r="835">
          <cell r="K835" t="str">
            <v>事业收入</v>
          </cell>
        </row>
        <row r="835">
          <cell r="N835" t="str">
            <v>基本支出</v>
          </cell>
          <cell r="O835" t="str">
            <v>2100302</v>
          </cell>
        </row>
        <row r="835">
          <cell r="Q835" t="str">
            <v>210</v>
          </cell>
        </row>
        <row r="835">
          <cell r="AA835">
            <v>16.717</v>
          </cell>
        </row>
        <row r="835">
          <cell r="AH835" t="str">
            <v>本年预算</v>
          </cell>
        </row>
        <row r="836">
          <cell r="G836" t="str">
            <v>733018</v>
          </cell>
        </row>
        <row r="836">
          <cell r="K836" t="str">
            <v>事业收入</v>
          </cell>
        </row>
        <row r="836">
          <cell r="N836" t="str">
            <v>基本支出</v>
          </cell>
          <cell r="O836" t="str">
            <v>2100302</v>
          </cell>
        </row>
        <row r="836">
          <cell r="Q836" t="str">
            <v>210</v>
          </cell>
        </row>
        <row r="836">
          <cell r="AA836">
            <v>30</v>
          </cell>
        </row>
        <row r="836">
          <cell r="AH836" t="str">
            <v>本年预算</v>
          </cell>
        </row>
        <row r="837">
          <cell r="G837" t="str">
            <v>733018</v>
          </cell>
        </row>
        <row r="837">
          <cell r="K837" t="str">
            <v>事业收入</v>
          </cell>
        </row>
        <row r="837">
          <cell r="N837" t="str">
            <v>基本支出</v>
          </cell>
          <cell r="O837" t="str">
            <v>2100302</v>
          </cell>
        </row>
        <row r="837">
          <cell r="Q837" t="str">
            <v>210</v>
          </cell>
        </row>
        <row r="837">
          <cell r="AA837">
            <v>12.6</v>
          </cell>
        </row>
        <row r="837">
          <cell r="AH837" t="str">
            <v>本年预算</v>
          </cell>
        </row>
        <row r="838">
          <cell r="G838" t="str">
            <v>733018</v>
          </cell>
        </row>
        <row r="838">
          <cell r="K838" t="str">
            <v>事业收入</v>
          </cell>
        </row>
        <row r="838">
          <cell r="N838" t="str">
            <v>基本支出</v>
          </cell>
          <cell r="O838" t="str">
            <v>2100302</v>
          </cell>
        </row>
        <row r="838">
          <cell r="Q838" t="str">
            <v>210</v>
          </cell>
        </row>
        <row r="838">
          <cell r="AA838">
            <v>23.5</v>
          </cell>
        </row>
        <row r="838">
          <cell r="AH838" t="str">
            <v>本年预算</v>
          </cell>
        </row>
        <row r="839">
          <cell r="G839" t="str">
            <v>733018</v>
          </cell>
        </row>
        <row r="839">
          <cell r="K839" t="str">
            <v>事业收入</v>
          </cell>
        </row>
        <row r="839">
          <cell r="N839" t="str">
            <v>基本支出</v>
          </cell>
          <cell r="O839" t="str">
            <v>2100302</v>
          </cell>
        </row>
        <row r="839">
          <cell r="Q839" t="str">
            <v>210</v>
          </cell>
        </row>
        <row r="839">
          <cell r="AA839">
            <v>0.2</v>
          </cell>
        </row>
        <row r="839">
          <cell r="AH839" t="str">
            <v>本年预算</v>
          </cell>
        </row>
        <row r="840">
          <cell r="G840" t="str">
            <v>733018</v>
          </cell>
        </row>
        <row r="840">
          <cell r="K840" t="str">
            <v>事业收入</v>
          </cell>
        </row>
        <row r="840">
          <cell r="N840" t="str">
            <v>基本支出</v>
          </cell>
          <cell r="O840" t="str">
            <v>2100302</v>
          </cell>
        </row>
        <row r="840">
          <cell r="Q840" t="str">
            <v>210</v>
          </cell>
        </row>
        <row r="840">
          <cell r="AA840">
            <v>0.847</v>
          </cell>
        </row>
        <row r="840">
          <cell r="AH840" t="str">
            <v>本年预算</v>
          </cell>
        </row>
        <row r="841">
          <cell r="G841" t="str">
            <v>733018</v>
          </cell>
        </row>
        <row r="841">
          <cell r="K841" t="str">
            <v>事业收入</v>
          </cell>
        </row>
        <row r="841">
          <cell r="N841" t="str">
            <v>基本支出</v>
          </cell>
          <cell r="O841" t="str">
            <v>2100302</v>
          </cell>
        </row>
        <row r="841">
          <cell r="Q841" t="str">
            <v>210</v>
          </cell>
        </row>
        <row r="841">
          <cell r="AA841">
            <v>2.214</v>
          </cell>
        </row>
        <row r="841">
          <cell r="AH841" t="str">
            <v>本年预算</v>
          </cell>
        </row>
        <row r="842">
          <cell r="G842" t="str">
            <v>733018</v>
          </cell>
        </row>
        <row r="842">
          <cell r="K842" t="str">
            <v>事业收入</v>
          </cell>
        </row>
        <row r="842">
          <cell r="N842" t="str">
            <v>基本支出</v>
          </cell>
          <cell r="O842" t="str">
            <v>2100302</v>
          </cell>
        </row>
        <row r="842">
          <cell r="Q842" t="str">
            <v>210</v>
          </cell>
        </row>
        <row r="842">
          <cell r="AA842">
            <v>1.694</v>
          </cell>
        </row>
        <row r="842">
          <cell r="AH842" t="str">
            <v>本年预算</v>
          </cell>
        </row>
        <row r="843">
          <cell r="G843" t="str">
            <v>733018</v>
          </cell>
        </row>
        <row r="843">
          <cell r="K843" t="str">
            <v>事业收入</v>
          </cell>
        </row>
        <row r="843">
          <cell r="N843" t="str">
            <v>基本支出</v>
          </cell>
          <cell r="O843" t="str">
            <v>2100302</v>
          </cell>
        </row>
        <row r="843">
          <cell r="Q843" t="str">
            <v>210</v>
          </cell>
        </row>
        <row r="843">
          <cell r="AA843">
            <v>12.35</v>
          </cell>
        </row>
        <row r="843">
          <cell r="AH843" t="str">
            <v>本年预算</v>
          </cell>
        </row>
        <row r="844">
          <cell r="G844" t="str">
            <v>733018</v>
          </cell>
        </row>
        <row r="844">
          <cell r="K844" t="str">
            <v>事业收入</v>
          </cell>
        </row>
        <row r="844">
          <cell r="N844" t="str">
            <v>基本支出</v>
          </cell>
          <cell r="O844" t="str">
            <v>2100302</v>
          </cell>
        </row>
        <row r="844">
          <cell r="Q844" t="str">
            <v>210</v>
          </cell>
        </row>
        <row r="844">
          <cell r="AA844">
            <v>8.233</v>
          </cell>
        </row>
        <row r="844">
          <cell r="AH844" t="str">
            <v>本年预算</v>
          </cell>
        </row>
        <row r="845">
          <cell r="G845" t="str">
            <v>733018</v>
          </cell>
        </row>
        <row r="845">
          <cell r="K845" t="str">
            <v>事业收入</v>
          </cell>
        </row>
        <row r="845">
          <cell r="N845" t="str">
            <v>基本支出</v>
          </cell>
          <cell r="O845" t="str">
            <v>2210201</v>
          </cell>
        </row>
        <row r="845">
          <cell r="Q845" t="str">
            <v>221</v>
          </cell>
        </row>
        <row r="845">
          <cell r="AA845">
            <v>5.313</v>
          </cell>
        </row>
        <row r="845">
          <cell r="AH845" t="str">
            <v>本年预算</v>
          </cell>
        </row>
        <row r="846">
          <cell r="G846" t="str">
            <v>733018</v>
          </cell>
        </row>
        <row r="846">
          <cell r="K846" t="str">
            <v>事业收入</v>
          </cell>
        </row>
        <row r="846">
          <cell r="N846" t="str">
            <v>基本支出</v>
          </cell>
          <cell r="O846" t="str">
            <v>2100302</v>
          </cell>
        </row>
        <row r="846">
          <cell r="Q846" t="str">
            <v>210</v>
          </cell>
        </row>
        <row r="846">
          <cell r="AA846">
            <v>17.68</v>
          </cell>
        </row>
        <row r="846">
          <cell r="AH846" t="str">
            <v>本年预算</v>
          </cell>
        </row>
        <row r="847">
          <cell r="G847" t="str">
            <v>733018</v>
          </cell>
        </row>
        <row r="847">
          <cell r="K847" t="str">
            <v>事业收入</v>
          </cell>
        </row>
        <row r="847">
          <cell r="N847" t="str">
            <v>基本支出</v>
          </cell>
          <cell r="O847" t="str">
            <v>2100302</v>
          </cell>
        </row>
        <row r="847">
          <cell r="Q847" t="str">
            <v>210</v>
          </cell>
        </row>
        <row r="847">
          <cell r="AA847">
            <v>11.342</v>
          </cell>
        </row>
        <row r="847">
          <cell r="AH847" t="str">
            <v>本年预算</v>
          </cell>
        </row>
        <row r="848">
          <cell r="G848" t="str">
            <v>733018</v>
          </cell>
        </row>
        <row r="848">
          <cell r="K848" t="str">
            <v>事业收入</v>
          </cell>
        </row>
        <row r="848">
          <cell r="N848" t="str">
            <v>基本支出</v>
          </cell>
          <cell r="O848" t="str">
            <v>2100302</v>
          </cell>
        </row>
        <row r="848">
          <cell r="Q848" t="str">
            <v>210</v>
          </cell>
        </row>
        <row r="848">
          <cell r="AA848">
            <v>5.304</v>
          </cell>
        </row>
        <row r="848">
          <cell r="AH848" t="str">
            <v>本年预算</v>
          </cell>
        </row>
        <row r="849">
          <cell r="G849" t="str">
            <v>733018</v>
          </cell>
        </row>
        <row r="849">
          <cell r="K849" t="str">
            <v>事业收入</v>
          </cell>
        </row>
        <row r="849">
          <cell r="N849" t="str">
            <v>基本支出</v>
          </cell>
          <cell r="O849" t="str">
            <v>2101102</v>
          </cell>
        </row>
        <row r="849">
          <cell r="Q849" t="str">
            <v>210</v>
          </cell>
        </row>
        <row r="849">
          <cell r="AA849">
            <v>1.088</v>
          </cell>
        </row>
        <row r="849">
          <cell r="AH849" t="str">
            <v>本年预算</v>
          </cell>
        </row>
        <row r="850">
          <cell r="G850" t="str">
            <v>733024</v>
          </cell>
        </row>
        <row r="850">
          <cell r="K850" t="str">
            <v>事业收入</v>
          </cell>
        </row>
        <row r="850">
          <cell r="N850" t="str">
            <v>基本支出</v>
          </cell>
          <cell r="O850" t="str">
            <v>2080506</v>
          </cell>
        </row>
        <row r="850">
          <cell r="Q850" t="str">
            <v>208</v>
          </cell>
        </row>
        <row r="850">
          <cell r="AA850">
            <v>1.752</v>
          </cell>
        </row>
        <row r="850">
          <cell r="AH850" t="str">
            <v>本年预算</v>
          </cell>
        </row>
        <row r="851">
          <cell r="G851" t="str">
            <v>733024</v>
          </cell>
        </row>
        <row r="851">
          <cell r="K851" t="str">
            <v>事业收入</v>
          </cell>
        </row>
        <row r="851">
          <cell r="N851" t="str">
            <v>基本支出</v>
          </cell>
          <cell r="O851" t="str">
            <v>2100301</v>
          </cell>
        </row>
        <row r="851">
          <cell r="Q851" t="str">
            <v>210</v>
          </cell>
        </row>
        <row r="851">
          <cell r="AA851">
            <v>0.11</v>
          </cell>
        </row>
        <row r="851">
          <cell r="AH851" t="str">
            <v>本年预算</v>
          </cell>
        </row>
        <row r="852">
          <cell r="G852" t="str">
            <v>733024</v>
          </cell>
        </row>
        <row r="852">
          <cell r="K852" t="str">
            <v>事业收入</v>
          </cell>
        </row>
        <row r="852">
          <cell r="N852" t="str">
            <v>基本支出</v>
          </cell>
          <cell r="O852" t="str">
            <v>2101102</v>
          </cell>
        </row>
        <row r="852">
          <cell r="Q852" t="str">
            <v>210</v>
          </cell>
        </row>
        <row r="852">
          <cell r="AA852">
            <v>1.752</v>
          </cell>
        </row>
        <row r="852">
          <cell r="AH852" t="str">
            <v>本年预算</v>
          </cell>
        </row>
        <row r="853">
          <cell r="G853" t="str">
            <v>733024</v>
          </cell>
        </row>
        <row r="853">
          <cell r="K853" t="str">
            <v>事业收入</v>
          </cell>
        </row>
        <row r="853">
          <cell r="N853" t="str">
            <v>基本支出</v>
          </cell>
          <cell r="O853" t="str">
            <v>2100301</v>
          </cell>
        </row>
        <row r="853">
          <cell r="Q853" t="str">
            <v>210</v>
          </cell>
        </row>
        <row r="853">
          <cell r="AA853">
            <v>0.065</v>
          </cell>
        </row>
        <row r="853">
          <cell r="AH853" t="str">
            <v>本年预算</v>
          </cell>
        </row>
        <row r="854">
          <cell r="G854" t="str">
            <v>733024</v>
          </cell>
        </row>
        <row r="854">
          <cell r="K854" t="str">
            <v>事业收入</v>
          </cell>
        </row>
        <row r="854">
          <cell r="N854" t="str">
            <v>基本支出</v>
          </cell>
          <cell r="O854" t="str">
            <v>2101102</v>
          </cell>
        </row>
        <row r="854">
          <cell r="Q854" t="str">
            <v>210</v>
          </cell>
        </row>
        <row r="854">
          <cell r="AA854">
            <v>0.11</v>
          </cell>
        </row>
        <row r="854">
          <cell r="AH854" t="str">
            <v>本年预算</v>
          </cell>
        </row>
        <row r="855">
          <cell r="G855" t="str">
            <v>733024</v>
          </cell>
        </row>
        <row r="855">
          <cell r="K855" t="str">
            <v>事业收入</v>
          </cell>
        </row>
        <row r="855">
          <cell r="N855" t="str">
            <v>基本支出</v>
          </cell>
          <cell r="O855" t="str">
            <v>2101102</v>
          </cell>
        </row>
        <row r="855">
          <cell r="Q855" t="str">
            <v>210</v>
          </cell>
        </row>
        <row r="855">
          <cell r="AA855">
            <v>0.328</v>
          </cell>
        </row>
        <row r="855">
          <cell r="AH855" t="str">
            <v>本年预算</v>
          </cell>
        </row>
        <row r="856">
          <cell r="G856" t="str">
            <v>733024</v>
          </cell>
        </row>
        <row r="856">
          <cell r="K856" t="str">
            <v>事业收入</v>
          </cell>
        </row>
        <row r="856">
          <cell r="N856" t="str">
            <v>基本支出</v>
          </cell>
          <cell r="O856" t="str">
            <v>2100301</v>
          </cell>
        </row>
        <row r="856">
          <cell r="Q856" t="str">
            <v>210</v>
          </cell>
        </row>
        <row r="856">
          <cell r="AA856">
            <v>47.96</v>
          </cell>
        </row>
        <row r="856">
          <cell r="AH856" t="str">
            <v>本年预算</v>
          </cell>
        </row>
        <row r="857">
          <cell r="G857" t="str">
            <v>733024</v>
          </cell>
        </row>
        <row r="857">
          <cell r="K857" t="str">
            <v>事业收入</v>
          </cell>
        </row>
        <row r="857">
          <cell r="N857" t="str">
            <v>基本支出</v>
          </cell>
          <cell r="O857" t="str">
            <v>2100301</v>
          </cell>
        </row>
        <row r="857">
          <cell r="Q857" t="str">
            <v>210</v>
          </cell>
        </row>
        <row r="857">
          <cell r="AA857">
            <v>6</v>
          </cell>
        </row>
        <row r="857">
          <cell r="AH857" t="str">
            <v>本年预算</v>
          </cell>
        </row>
        <row r="858">
          <cell r="G858" t="str">
            <v>733024</v>
          </cell>
        </row>
        <row r="858">
          <cell r="K858" t="str">
            <v>事业收入</v>
          </cell>
        </row>
        <row r="858">
          <cell r="N858" t="str">
            <v>基本支出</v>
          </cell>
          <cell r="O858" t="str">
            <v>2100301</v>
          </cell>
        </row>
        <row r="858">
          <cell r="Q858" t="str">
            <v>210</v>
          </cell>
        </row>
        <row r="858">
          <cell r="AA858">
            <v>1</v>
          </cell>
        </row>
        <row r="858">
          <cell r="AH858" t="str">
            <v>本年预算</v>
          </cell>
        </row>
        <row r="859">
          <cell r="G859" t="str">
            <v>733024</v>
          </cell>
        </row>
        <row r="859">
          <cell r="K859" t="str">
            <v>事业收入</v>
          </cell>
        </row>
        <row r="859">
          <cell r="N859" t="str">
            <v>基本支出</v>
          </cell>
          <cell r="O859" t="str">
            <v>2100301</v>
          </cell>
        </row>
        <row r="859">
          <cell r="Q859" t="str">
            <v>210</v>
          </cell>
        </row>
        <row r="859">
          <cell r="AA859">
            <v>39</v>
          </cell>
        </row>
        <row r="859">
          <cell r="AH859" t="str">
            <v>本年预算</v>
          </cell>
        </row>
        <row r="860">
          <cell r="G860" t="str">
            <v>733024</v>
          </cell>
        </row>
        <row r="860">
          <cell r="K860" t="str">
            <v>事业收入</v>
          </cell>
        </row>
        <row r="860">
          <cell r="N860" t="str">
            <v>基本支出</v>
          </cell>
          <cell r="O860" t="str">
            <v>2100301</v>
          </cell>
        </row>
        <row r="860">
          <cell r="Q860" t="str">
            <v>210</v>
          </cell>
        </row>
        <row r="860">
          <cell r="AA860">
            <v>4.08</v>
          </cell>
        </row>
        <row r="860">
          <cell r="AH860" t="str">
            <v>本年预算</v>
          </cell>
        </row>
        <row r="861">
          <cell r="G861" t="str">
            <v>733024</v>
          </cell>
        </row>
        <row r="861">
          <cell r="K861" t="str">
            <v>事业收入</v>
          </cell>
        </row>
        <row r="861">
          <cell r="N861" t="str">
            <v>基本支出</v>
          </cell>
          <cell r="O861" t="str">
            <v>2100301</v>
          </cell>
        </row>
        <row r="861">
          <cell r="Q861" t="str">
            <v>210</v>
          </cell>
        </row>
        <row r="861">
          <cell r="AA861">
            <v>6.244</v>
          </cell>
        </row>
        <row r="861">
          <cell r="AH861" t="str">
            <v>本年预算</v>
          </cell>
        </row>
        <row r="862">
          <cell r="G862" t="str">
            <v>733024</v>
          </cell>
        </row>
        <row r="862">
          <cell r="K862" t="str">
            <v>事业收入</v>
          </cell>
        </row>
        <row r="862">
          <cell r="N862" t="str">
            <v>基本支出</v>
          </cell>
          <cell r="O862" t="str">
            <v>2100301</v>
          </cell>
        </row>
        <row r="862">
          <cell r="Q862" t="str">
            <v>210</v>
          </cell>
        </row>
        <row r="862">
          <cell r="AA862">
            <v>4.162</v>
          </cell>
        </row>
        <row r="862">
          <cell r="AH862" t="str">
            <v>本年预算</v>
          </cell>
        </row>
        <row r="863">
          <cell r="G863" t="str">
            <v>733024</v>
          </cell>
        </row>
        <row r="863">
          <cell r="K863" t="str">
            <v>事业收入</v>
          </cell>
        </row>
        <row r="863">
          <cell r="N863" t="str">
            <v>基本支出</v>
          </cell>
          <cell r="O863" t="str">
            <v>2210201</v>
          </cell>
        </row>
        <row r="863">
          <cell r="Q863" t="str">
            <v>221</v>
          </cell>
        </row>
        <row r="863">
          <cell r="AA863">
            <v>2.627</v>
          </cell>
        </row>
        <row r="863">
          <cell r="AH863" t="str">
            <v>本年预算</v>
          </cell>
        </row>
        <row r="864">
          <cell r="G864" t="str">
            <v>733024</v>
          </cell>
        </row>
        <row r="864">
          <cell r="K864" t="str">
            <v>事业收入</v>
          </cell>
        </row>
        <row r="864">
          <cell r="N864" t="str">
            <v>基本支出</v>
          </cell>
          <cell r="O864" t="str">
            <v>2100301</v>
          </cell>
        </row>
        <row r="864">
          <cell r="Q864" t="str">
            <v>210</v>
          </cell>
        </row>
        <row r="864">
          <cell r="AA864">
            <v>8.32</v>
          </cell>
        </row>
        <row r="864">
          <cell r="AH864" t="str">
            <v>本年预算</v>
          </cell>
        </row>
        <row r="865">
          <cell r="G865" t="str">
            <v>733024</v>
          </cell>
        </row>
        <row r="865">
          <cell r="K865" t="str">
            <v>事业收入</v>
          </cell>
        </row>
        <row r="865">
          <cell r="N865" t="str">
            <v>基本支出</v>
          </cell>
          <cell r="O865" t="str">
            <v>2100301</v>
          </cell>
        </row>
        <row r="865">
          <cell r="Q865" t="str">
            <v>210</v>
          </cell>
        </row>
        <row r="865">
          <cell r="AA865">
            <v>5.338</v>
          </cell>
        </row>
        <row r="865">
          <cell r="AH865" t="str">
            <v>本年预算</v>
          </cell>
        </row>
        <row r="866">
          <cell r="G866" t="str">
            <v>733024</v>
          </cell>
        </row>
        <row r="866">
          <cell r="K866" t="str">
            <v>事业收入</v>
          </cell>
        </row>
        <row r="866">
          <cell r="N866" t="str">
            <v>基本支出</v>
          </cell>
          <cell r="O866" t="str">
            <v>2100301</v>
          </cell>
        </row>
        <row r="866">
          <cell r="Q866" t="str">
            <v>210</v>
          </cell>
        </row>
        <row r="866">
          <cell r="AA866">
            <v>2.496</v>
          </cell>
        </row>
        <row r="866">
          <cell r="AH866" t="str">
            <v>本年预算</v>
          </cell>
        </row>
        <row r="867">
          <cell r="G867" t="str">
            <v>733024</v>
          </cell>
        </row>
        <row r="867">
          <cell r="K867" t="str">
            <v>事业收入</v>
          </cell>
        </row>
        <row r="867">
          <cell r="N867" t="str">
            <v>基本支出</v>
          </cell>
          <cell r="O867" t="str">
            <v>2101102</v>
          </cell>
        </row>
        <row r="867">
          <cell r="Q867" t="str">
            <v>210</v>
          </cell>
        </row>
        <row r="867">
          <cell r="AA867">
            <v>0.512</v>
          </cell>
        </row>
        <row r="867">
          <cell r="AH867" t="str">
            <v>本年预算</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10-收入计划"/>
      <sheetName val="公开部门"/>
      <sheetName val="预算单位"/>
      <sheetName val="14-2020年部门结转2021年使用预算单"/>
      <sheetName val="三公经费控制表"/>
      <sheetName val="政府采购预算表"/>
    </sheetNames>
    <sheetDataSet>
      <sheetData sheetId="0">
        <row r="14">
          <cell r="J14" t="str">
            <v>733013</v>
          </cell>
        </row>
      </sheetData>
      <sheetData sheetId="1"/>
      <sheetData sheetId="2">
        <row r="8">
          <cell r="B8">
            <v>442.0192</v>
          </cell>
        </row>
        <row r="9">
          <cell r="B9">
            <v>0</v>
          </cell>
        </row>
        <row r="10">
          <cell r="B10">
            <v>0</v>
          </cell>
        </row>
        <row r="24">
          <cell r="B24">
            <v>0</v>
          </cell>
        </row>
      </sheetData>
      <sheetData sheetId="3"/>
      <sheetData sheetId="4"/>
      <sheetData sheetId="5"/>
      <sheetData sheetId="6"/>
      <sheetData sheetId="7"/>
      <sheetData sheetId="8"/>
      <sheetData sheetId="9"/>
      <sheetData sheetId="10"/>
      <sheetData sheetId="11"/>
      <sheetData sheetId="12"/>
      <sheetData sheetId="13"/>
      <sheetData sheetId="14">
        <row r="8">
          <cell r="G8" t="str">
            <v>733001</v>
          </cell>
        </row>
        <row r="8">
          <cell r="K8" t="str">
            <v>经费拨款</v>
          </cell>
        </row>
        <row r="8">
          <cell r="N8" t="str">
            <v>基本支出</v>
          </cell>
          <cell r="O8" t="str">
            <v>2080501</v>
          </cell>
        </row>
        <row r="8">
          <cell r="Q8" t="str">
            <v>208</v>
          </cell>
        </row>
        <row r="8">
          <cell r="AA8">
            <v>1.018</v>
          </cell>
        </row>
        <row r="9">
          <cell r="G9" t="str">
            <v>733001</v>
          </cell>
        </row>
        <row r="9">
          <cell r="K9" t="str">
            <v>经费拨款</v>
          </cell>
        </row>
        <row r="9">
          <cell r="N9" t="str">
            <v>基本支出</v>
          </cell>
          <cell r="O9" t="str">
            <v>2080501</v>
          </cell>
        </row>
        <row r="9">
          <cell r="Q9" t="str">
            <v>208</v>
          </cell>
        </row>
        <row r="9">
          <cell r="AA9">
            <v>0.1</v>
          </cell>
        </row>
        <row r="10">
          <cell r="G10" t="str">
            <v>733001</v>
          </cell>
        </row>
        <row r="10">
          <cell r="K10" t="str">
            <v>经费拨款</v>
          </cell>
        </row>
        <row r="10">
          <cell r="N10" t="str">
            <v>基本支出</v>
          </cell>
          <cell r="O10" t="str">
            <v>2080501</v>
          </cell>
        </row>
        <row r="10">
          <cell r="Q10" t="str">
            <v>208</v>
          </cell>
        </row>
        <row r="10">
          <cell r="AA10">
            <v>1.26</v>
          </cell>
        </row>
        <row r="11">
          <cell r="G11" t="str">
            <v>733001</v>
          </cell>
        </row>
        <row r="11">
          <cell r="K11" t="str">
            <v>经费拨款</v>
          </cell>
        </row>
        <row r="11">
          <cell r="N11" t="str">
            <v>基本支出</v>
          </cell>
          <cell r="O11" t="str">
            <v>2080501</v>
          </cell>
        </row>
        <row r="11">
          <cell r="Q11" t="str">
            <v>208</v>
          </cell>
        </row>
        <row r="11">
          <cell r="AA11">
            <v>2.78</v>
          </cell>
        </row>
        <row r="12">
          <cell r="G12" t="str">
            <v>733001</v>
          </cell>
        </row>
        <row r="12">
          <cell r="K12" t="str">
            <v>经费拨款</v>
          </cell>
        </row>
        <row r="12">
          <cell r="N12" t="str">
            <v>基本支出</v>
          </cell>
          <cell r="O12" t="str">
            <v>2080501</v>
          </cell>
        </row>
        <row r="12">
          <cell r="Q12" t="str">
            <v>208</v>
          </cell>
        </row>
        <row r="12">
          <cell r="AA12">
            <v>1.38</v>
          </cell>
        </row>
        <row r="13">
          <cell r="G13" t="str">
            <v>733001</v>
          </cell>
        </row>
        <row r="13">
          <cell r="K13" t="str">
            <v>经费拨款</v>
          </cell>
        </row>
        <row r="13">
          <cell r="N13" t="str">
            <v>基本支出</v>
          </cell>
          <cell r="O13" t="str">
            <v>2080501</v>
          </cell>
        </row>
        <row r="13">
          <cell r="Q13" t="str">
            <v>208</v>
          </cell>
        </row>
        <row r="13">
          <cell r="AA13">
            <v>11.632</v>
          </cell>
        </row>
        <row r="14">
          <cell r="G14" t="str">
            <v>733001</v>
          </cell>
        </row>
        <row r="14">
          <cell r="K14" t="str">
            <v>经费拨款</v>
          </cell>
        </row>
        <row r="14">
          <cell r="N14" t="str">
            <v>基本支出</v>
          </cell>
          <cell r="O14" t="str">
            <v>2080501</v>
          </cell>
        </row>
        <row r="14">
          <cell r="Q14" t="str">
            <v>208</v>
          </cell>
        </row>
        <row r="14">
          <cell r="AA14">
            <v>0.095</v>
          </cell>
        </row>
        <row r="15">
          <cell r="G15" t="str">
            <v>733001</v>
          </cell>
        </row>
        <row r="15">
          <cell r="K15" t="str">
            <v>经费拨款</v>
          </cell>
        </row>
        <row r="15">
          <cell r="N15" t="str">
            <v>基本支出</v>
          </cell>
          <cell r="O15" t="str">
            <v>2080501</v>
          </cell>
        </row>
        <row r="15">
          <cell r="Q15" t="str">
            <v>208</v>
          </cell>
        </row>
        <row r="15">
          <cell r="AA15">
            <v>0.3962</v>
          </cell>
        </row>
        <row r="16">
          <cell r="G16" t="str">
            <v>733001</v>
          </cell>
        </row>
        <row r="16">
          <cell r="K16" t="str">
            <v>经费拨款</v>
          </cell>
        </row>
        <row r="16">
          <cell r="N16" t="str">
            <v>基本支出</v>
          </cell>
          <cell r="O16" t="str">
            <v>2080505</v>
          </cell>
        </row>
        <row r="16">
          <cell r="Q16" t="str">
            <v>208</v>
          </cell>
        </row>
        <row r="16">
          <cell r="AA16">
            <v>26.798</v>
          </cell>
        </row>
        <row r="17">
          <cell r="G17" t="str">
            <v>733001</v>
          </cell>
        </row>
        <row r="17">
          <cell r="K17" t="str">
            <v>经费拨款</v>
          </cell>
        </row>
        <row r="17">
          <cell r="N17" t="str">
            <v>基本支出</v>
          </cell>
          <cell r="O17" t="str">
            <v>2080505</v>
          </cell>
        </row>
        <row r="17">
          <cell r="Q17" t="str">
            <v>208</v>
          </cell>
        </row>
        <row r="17">
          <cell r="AA17">
            <v>22.149</v>
          </cell>
        </row>
        <row r="18">
          <cell r="G18" t="str">
            <v>733001</v>
          </cell>
        </row>
        <row r="18">
          <cell r="K18" t="str">
            <v>经费拨款</v>
          </cell>
        </row>
        <row r="18">
          <cell r="N18" t="str">
            <v>基本支出</v>
          </cell>
          <cell r="O18" t="str">
            <v>2080506</v>
          </cell>
        </row>
        <row r="18">
          <cell r="Q18" t="str">
            <v>208</v>
          </cell>
        </row>
        <row r="18">
          <cell r="AA18">
            <v>13.399</v>
          </cell>
        </row>
        <row r="19">
          <cell r="G19" t="str">
            <v>733001</v>
          </cell>
        </row>
        <row r="19">
          <cell r="K19" t="str">
            <v>经费拨款</v>
          </cell>
        </row>
        <row r="19">
          <cell r="N19" t="str">
            <v>基本支出</v>
          </cell>
          <cell r="O19" t="str">
            <v>2080506</v>
          </cell>
        </row>
        <row r="19">
          <cell r="Q19" t="str">
            <v>208</v>
          </cell>
        </row>
        <row r="19">
          <cell r="AA19">
            <v>11.074</v>
          </cell>
        </row>
        <row r="20">
          <cell r="G20" t="str">
            <v>733001</v>
          </cell>
        </row>
        <row r="20">
          <cell r="K20" t="str">
            <v>经费拨款</v>
          </cell>
        </row>
        <row r="20">
          <cell r="N20" t="str">
            <v>基本支出</v>
          </cell>
          <cell r="O20" t="str">
            <v>2100101</v>
          </cell>
        </row>
        <row r="20">
          <cell r="Q20" t="str">
            <v>210</v>
          </cell>
        </row>
        <row r="20">
          <cell r="AA20">
            <v>0.6</v>
          </cell>
        </row>
        <row r="21">
          <cell r="G21" t="str">
            <v>733001</v>
          </cell>
        </row>
        <row r="21">
          <cell r="K21" t="str">
            <v>经费拨款</v>
          </cell>
        </row>
        <row r="21">
          <cell r="N21" t="str">
            <v>基本支出</v>
          </cell>
          <cell r="O21" t="str">
            <v>2100101</v>
          </cell>
        </row>
        <row r="21">
          <cell r="Q21" t="str">
            <v>210</v>
          </cell>
        </row>
        <row r="21">
          <cell r="AA21">
            <v>0.012</v>
          </cell>
        </row>
        <row r="22">
          <cell r="G22" t="str">
            <v>733001</v>
          </cell>
        </row>
        <row r="22">
          <cell r="K22" t="str">
            <v>经费拨款</v>
          </cell>
        </row>
        <row r="22">
          <cell r="N22" t="str">
            <v>基本支出</v>
          </cell>
          <cell r="O22" t="str">
            <v>2100101</v>
          </cell>
        </row>
        <row r="22">
          <cell r="Q22" t="str">
            <v>210</v>
          </cell>
        </row>
        <row r="22">
          <cell r="AA22">
            <v>66.02</v>
          </cell>
        </row>
        <row r="23">
          <cell r="G23" t="str">
            <v>733001</v>
          </cell>
        </row>
        <row r="23">
          <cell r="K23" t="str">
            <v>经费拨款</v>
          </cell>
        </row>
        <row r="23">
          <cell r="N23" t="str">
            <v>基本支出</v>
          </cell>
          <cell r="O23" t="str">
            <v>2100101</v>
          </cell>
        </row>
        <row r="23">
          <cell r="Q23" t="str">
            <v>210</v>
          </cell>
        </row>
        <row r="23">
          <cell r="AA23">
            <v>32.4</v>
          </cell>
        </row>
        <row r="24">
          <cell r="G24" t="str">
            <v>733001</v>
          </cell>
        </row>
        <row r="24">
          <cell r="K24" t="str">
            <v>经费拨款</v>
          </cell>
        </row>
        <row r="24">
          <cell r="N24" t="str">
            <v>基本支出</v>
          </cell>
          <cell r="O24" t="str">
            <v>2100101</v>
          </cell>
        </row>
        <row r="24">
          <cell r="Q24" t="str">
            <v>210</v>
          </cell>
        </row>
        <row r="24">
          <cell r="AA24">
            <v>2</v>
          </cell>
        </row>
        <row r="25">
          <cell r="G25" t="str">
            <v>733001</v>
          </cell>
        </row>
        <row r="25">
          <cell r="K25" t="str">
            <v>经费拨款</v>
          </cell>
        </row>
        <row r="25">
          <cell r="N25" t="str">
            <v>基本支出</v>
          </cell>
          <cell r="O25" t="str">
            <v>2100101</v>
          </cell>
        </row>
        <row r="25">
          <cell r="Q25" t="str">
            <v>210</v>
          </cell>
        </row>
        <row r="25">
          <cell r="AA25">
            <v>1.55</v>
          </cell>
        </row>
        <row r="26">
          <cell r="G26" t="str">
            <v>733001</v>
          </cell>
        </row>
        <row r="26">
          <cell r="K26" t="str">
            <v>经费拨款</v>
          </cell>
        </row>
        <row r="26">
          <cell r="N26" t="str">
            <v>基本支出</v>
          </cell>
          <cell r="O26" t="str">
            <v>2100101</v>
          </cell>
        </row>
        <row r="26">
          <cell r="Q26" t="str">
            <v>210</v>
          </cell>
        </row>
        <row r="26">
          <cell r="AA26">
            <v>2.668</v>
          </cell>
        </row>
        <row r="27">
          <cell r="G27" t="str">
            <v>733001</v>
          </cell>
        </row>
        <row r="27">
          <cell r="K27" t="str">
            <v>经费拨款</v>
          </cell>
        </row>
        <row r="27">
          <cell r="N27" t="str">
            <v>基本支出</v>
          </cell>
          <cell r="O27" t="str">
            <v>2100101</v>
          </cell>
        </row>
        <row r="27">
          <cell r="Q27" t="str">
            <v>210</v>
          </cell>
        </row>
        <row r="27">
          <cell r="AA27">
            <v>88.945</v>
          </cell>
        </row>
        <row r="28">
          <cell r="G28" t="str">
            <v>733001</v>
          </cell>
        </row>
        <row r="28">
          <cell r="K28" t="str">
            <v>经费拨款</v>
          </cell>
        </row>
        <row r="28">
          <cell r="N28" t="str">
            <v>基本支出</v>
          </cell>
          <cell r="O28" t="str">
            <v>2100101</v>
          </cell>
        </row>
        <row r="28">
          <cell r="Q28" t="str">
            <v>210</v>
          </cell>
        </row>
        <row r="28">
          <cell r="AA28">
            <v>12.522</v>
          </cell>
        </row>
        <row r="29">
          <cell r="G29" t="str">
            <v>733001</v>
          </cell>
        </row>
        <row r="29">
          <cell r="K29" t="str">
            <v>经费拨款</v>
          </cell>
        </row>
        <row r="29">
          <cell r="N29" t="str">
            <v>基本支出</v>
          </cell>
          <cell r="O29" t="str">
            <v>2100101</v>
          </cell>
        </row>
        <row r="29">
          <cell r="Q29" t="str">
            <v>210</v>
          </cell>
        </row>
        <row r="29">
          <cell r="AA29">
            <v>6.8</v>
          </cell>
        </row>
        <row r="30">
          <cell r="G30" t="str">
            <v>733001</v>
          </cell>
        </row>
        <row r="30">
          <cell r="K30" t="str">
            <v>经费拨款</v>
          </cell>
        </row>
        <row r="30">
          <cell r="N30" t="str">
            <v>基本支出</v>
          </cell>
          <cell r="O30" t="str">
            <v>2100101</v>
          </cell>
        </row>
        <row r="30">
          <cell r="Q30" t="str">
            <v>210</v>
          </cell>
        </row>
        <row r="30">
          <cell r="AA30">
            <v>1</v>
          </cell>
        </row>
        <row r="31">
          <cell r="G31" t="str">
            <v>733001</v>
          </cell>
        </row>
        <row r="31">
          <cell r="K31" t="str">
            <v>经费拨款</v>
          </cell>
        </row>
        <row r="31">
          <cell r="N31" t="str">
            <v>基本支出</v>
          </cell>
          <cell r="O31" t="str">
            <v>2100101</v>
          </cell>
        </row>
        <row r="31">
          <cell r="Q31" t="str">
            <v>210</v>
          </cell>
        </row>
        <row r="31">
          <cell r="AA31">
            <v>1</v>
          </cell>
        </row>
        <row r="32">
          <cell r="G32" t="str">
            <v>733001</v>
          </cell>
        </row>
        <row r="32">
          <cell r="K32" t="str">
            <v>经费拨款</v>
          </cell>
        </row>
        <row r="32">
          <cell r="N32" t="str">
            <v>基本支出</v>
          </cell>
          <cell r="O32" t="str">
            <v>2100101</v>
          </cell>
        </row>
        <row r="32">
          <cell r="Q32" t="str">
            <v>210</v>
          </cell>
        </row>
        <row r="32">
          <cell r="AA32">
            <v>4.8</v>
          </cell>
        </row>
        <row r="33">
          <cell r="G33" t="str">
            <v>733001</v>
          </cell>
        </row>
        <row r="33">
          <cell r="K33" t="str">
            <v>经费拨款</v>
          </cell>
        </row>
        <row r="33">
          <cell r="N33" t="str">
            <v>基本支出</v>
          </cell>
          <cell r="O33" t="str">
            <v>2100101</v>
          </cell>
        </row>
        <row r="33">
          <cell r="Q33" t="str">
            <v>210</v>
          </cell>
        </row>
        <row r="33">
          <cell r="AA33">
            <v>1.334</v>
          </cell>
        </row>
        <row r="34">
          <cell r="G34" t="str">
            <v>733001</v>
          </cell>
        </row>
        <row r="34">
          <cell r="K34" t="str">
            <v>经费拨款</v>
          </cell>
        </row>
        <row r="34">
          <cell r="N34" t="str">
            <v>基本支出</v>
          </cell>
          <cell r="O34" t="str">
            <v>2100101</v>
          </cell>
        </row>
        <row r="34">
          <cell r="Q34" t="str">
            <v>210</v>
          </cell>
        </row>
        <row r="34">
          <cell r="AA34">
            <v>2</v>
          </cell>
        </row>
        <row r="35">
          <cell r="G35" t="str">
            <v>733001</v>
          </cell>
        </row>
        <row r="35">
          <cell r="K35" t="str">
            <v>经费拨款</v>
          </cell>
        </row>
        <row r="35">
          <cell r="N35" t="str">
            <v>基本支出</v>
          </cell>
          <cell r="O35" t="str">
            <v>2100101</v>
          </cell>
        </row>
        <row r="35">
          <cell r="Q35" t="str">
            <v>210</v>
          </cell>
        </row>
        <row r="35">
          <cell r="AA35">
            <v>2.5</v>
          </cell>
        </row>
        <row r="36">
          <cell r="G36" t="str">
            <v>733001</v>
          </cell>
        </row>
        <row r="36">
          <cell r="K36" t="str">
            <v>经费拨款</v>
          </cell>
        </row>
        <row r="36">
          <cell r="N36" t="str">
            <v>基本支出</v>
          </cell>
          <cell r="O36" t="str">
            <v>2100101</v>
          </cell>
        </row>
        <row r="36">
          <cell r="Q36" t="str">
            <v>210</v>
          </cell>
        </row>
        <row r="36">
          <cell r="AA36">
            <v>9</v>
          </cell>
        </row>
        <row r="37">
          <cell r="G37" t="str">
            <v>733001</v>
          </cell>
        </row>
        <row r="37">
          <cell r="K37" t="str">
            <v>经费拨款</v>
          </cell>
        </row>
        <row r="37">
          <cell r="N37" t="str">
            <v>基本支出</v>
          </cell>
          <cell r="O37" t="str">
            <v>2100101</v>
          </cell>
        </row>
        <row r="37">
          <cell r="Q37" t="str">
            <v>210</v>
          </cell>
        </row>
        <row r="37">
          <cell r="AA37">
            <v>0.6</v>
          </cell>
        </row>
        <row r="38">
          <cell r="G38" t="str">
            <v>733001</v>
          </cell>
        </row>
        <row r="38">
          <cell r="K38" t="str">
            <v>经费拨款</v>
          </cell>
        </row>
        <row r="38">
          <cell r="N38" t="str">
            <v>基本支出</v>
          </cell>
          <cell r="O38" t="str">
            <v>2100101</v>
          </cell>
        </row>
        <row r="38">
          <cell r="Q38" t="str">
            <v>210</v>
          </cell>
        </row>
        <row r="38">
          <cell r="AA38">
            <v>1</v>
          </cell>
        </row>
        <row r="39">
          <cell r="G39" t="str">
            <v>733001</v>
          </cell>
        </row>
        <row r="39">
          <cell r="K39" t="str">
            <v>经费拨款</v>
          </cell>
        </row>
        <row r="39">
          <cell r="N39" t="str">
            <v>基本支出</v>
          </cell>
          <cell r="O39" t="str">
            <v>2100101</v>
          </cell>
        </row>
        <row r="39">
          <cell r="Q39" t="str">
            <v>210</v>
          </cell>
        </row>
        <row r="39">
          <cell r="AA39">
            <v>1.334</v>
          </cell>
        </row>
        <row r="40">
          <cell r="G40" t="str">
            <v>733001</v>
          </cell>
        </row>
        <row r="40">
          <cell r="K40" t="str">
            <v>经费拨款</v>
          </cell>
        </row>
        <row r="40">
          <cell r="N40" t="str">
            <v>基本支出</v>
          </cell>
          <cell r="O40" t="str">
            <v>2100101</v>
          </cell>
        </row>
        <row r="40">
          <cell r="Q40" t="str">
            <v>210</v>
          </cell>
        </row>
        <row r="40">
          <cell r="AA40">
            <v>0.2</v>
          </cell>
        </row>
        <row r="41">
          <cell r="G41" t="str">
            <v>733001</v>
          </cell>
        </row>
        <row r="41">
          <cell r="K41" t="str">
            <v>经费拨款</v>
          </cell>
        </row>
        <row r="41">
          <cell r="N41" t="str">
            <v>基本支出</v>
          </cell>
          <cell r="O41" t="str">
            <v>2100101</v>
          </cell>
        </row>
        <row r="41">
          <cell r="Q41" t="str">
            <v>210</v>
          </cell>
        </row>
        <row r="41">
          <cell r="AA41">
            <v>6</v>
          </cell>
        </row>
        <row r="42">
          <cell r="G42" t="str">
            <v>733001</v>
          </cell>
        </row>
        <row r="42">
          <cell r="K42" t="str">
            <v>经费拨款</v>
          </cell>
        </row>
        <row r="42">
          <cell r="N42" t="str">
            <v>基本支出</v>
          </cell>
          <cell r="O42" t="str">
            <v>2100101</v>
          </cell>
        </row>
        <row r="42">
          <cell r="Q42" t="str">
            <v>210</v>
          </cell>
        </row>
        <row r="42">
          <cell r="AA42">
            <v>3.099</v>
          </cell>
        </row>
        <row r="43">
          <cell r="G43" t="str">
            <v>733001</v>
          </cell>
        </row>
        <row r="43">
          <cell r="K43" t="str">
            <v>经费拨款</v>
          </cell>
        </row>
        <row r="43">
          <cell r="N43" t="str">
            <v>基本支出</v>
          </cell>
          <cell r="O43" t="str">
            <v>2100101</v>
          </cell>
        </row>
        <row r="43">
          <cell r="Q43" t="str">
            <v>210</v>
          </cell>
        </row>
        <row r="43">
          <cell r="AA43">
            <v>5.616</v>
          </cell>
        </row>
        <row r="44">
          <cell r="G44" t="str">
            <v>733001</v>
          </cell>
        </row>
        <row r="44">
          <cell r="K44" t="str">
            <v>经费拨款</v>
          </cell>
        </row>
        <row r="44">
          <cell r="N44" t="str">
            <v>基本支出</v>
          </cell>
          <cell r="O44" t="str">
            <v>2100101</v>
          </cell>
        </row>
        <row r="44">
          <cell r="Q44" t="str">
            <v>210</v>
          </cell>
        </row>
        <row r="44">
          <cell r="AA44">
            <v>0.502</v>
          </cell>
        </row>
        <row r="45">
          <cell r="G45" t="str">
            <v>733001</v>
          </cell>
        </row>
        <row r="45">
          <cell r="K45" t="str">
            <v>经费拨款</v>
          </cell>
        </row>
        <row r="45">
          <cell r="N45" t="str">
            <v>基本支出</v>
          </cell>
          <cell r="O45" t="str">
            <v>2100101</v>
          </cell>
        </row>
        <row r="45">
          <cell r="Q45" t="str">
            <v>210</v>
          </cell>
        </row>
        <row r="45">
          <cell r="AA45">
            <v>46.8</v>
          </cell>
        </row>
        <row r="46">
          <cell r="G46" t="str">
            <v>733001</v>
          </cell>
        </row>
        <row r="46">
          <cell r="K46" t="str">
            <v>经费拨款</v>
          </cell>
        </row>
        <row r="46">
          <cell r="N46" t="str">
            <v>基本支出</v>
          </cell>
          <cell r="O46" t="str">
            <v>2100101</v>
          </cell>
        </row>
        <row r="46">
          <cell r="Q46" t="str">
            <v>210</v>
          </cell>
        </row>
        <row r="46">
          <cell r="AA46">
            <v>30.024</v>
          </cell>
        </row>
        <row r="47">
          <cell r="G47" t="str">
            <v>733001</v>
          </cell>
        </row>
        <row r="47">
          <cell r="K47" t="str">
            <v>经费拨款</v>
          </cell>
        </row>
        <row r="47">
          <cell r="N47" t="str">
            <v>基本支出</v>
          </cell>
          <cell r="O47" t="str">
            <v>2100199</v>
          </cell>
        </row>
        <row r="47">
          <cell r="Q47" t="str">
            <v>210</v>
          </cell>
        </row>
        <row r="47">
          <cell r="AA47">
            <v>4.452</v>
          </cell>
        </row>
        <row r="48">
          <cell r="G48" t="str">
            <v>733001</v>
          </cell>
        </row>
        <row r="48">
          <cell r="K48" t="str">
            <v>经费拨款</v>
          </cell>
        </row>
        <row r="48">
          <cell r="N48" t="str">
            <v>基本支出</v>
          </cell>
          <cell r="O48" t="str">
            <v>2100199</v>
          </cell>
        </row>
        <row r="48">
          <cell r="Q48" t="str">
            <v>210</v>
          </cell>
        </row>
        <row r="48">
          <cell r="AA48">
            <v>46</v>
          </cell>
        </row>
        <row r="49">
          <cell r="G49" t="str">
            <v>733001</v>
          </cell>
        </row>
        <row r="49">
          <cell r="K49" t="str">
            <v>经费拨款</v>
          </cell>
        </row>
        <row r="49">
          <cell r="N49" t="str">
            <v>基本支出</v>
          </cell>
          <cell r="O49" t="str">
            <v>2100199</v>
          </cell>
        </row>
        <row r="49">
          <cell r="Q49" t="str">
            <v>210</v>
          </cell>
        </row>
        <row r="49">
          <cell r="AA49">
            <v>0.692</v>
          </cell>
        </row>
        <row r="50">
          <cell r="G50" t="str">
            <v>733001</v>
          </cell>
        </row>
        <row r="50">
          <cell r="K50" t="str">
            <v>经费拨款</v>
          </cell>
        </row>
        <row r="50">
          <cell r="N50" t="str">
            <v>基本支出</v>
          </cell>
          <cell r="O50" t="str">
            <v>2100199</v>
          </cell>
        </row>
        <row r="50">
          <cell r="Q50" t="str">
            <v>210</v>
          </cell>
        </row>
        <row r="50">
          <cell r="AA50">
            <v>1</v>
          </cell>
        </row>
        <row r="51">
          <cell r="G51" t="str">
            <v>733001</v>
          </cell>
        </row>
        <row r="51">
          <cell r="K51" t="str">
            <v>经费拨款</v>
          </cell>
        </row>
        <row r="51">
          <cell r="N51" t="str">
            <v>基本支出</v>
          </cell>
          <cell r="O51" t="str">
            <v>2100199</v>
          </cell>
        </row>
        <row r="51">
          <cell r="Q51" t="str">
            <v>210</v>
          </cell>
        </row>
        <row r="51">
          <cell r="AA51">
            <v>5</v>
          </cell>
        </row>
        <row r="52">
          <cell r="G52" t="str">
            <v>733001</v>
          </cell>
        </row>
        <row r="52">
          <cell r="K52" t="str">
            <v>经费拨款</v>
          </cell>
        </row>
        <row r="52">
          <cell r="N52" t="str">
            <v>基本支出</v>
          </cell>
          <cell r="O52" t="str">
            <v>2100199</v>
          </cell>
        </row>
        <row r="52">
          <cell r="Q52" t="str">
            <v>210</v>
          </cell>
        </row>
        <row r="52">
          <cell r="AA52">
            <v>1.384</v>
          </cell>
        </row>
        <row r="53">
          <cell r="G53" t="str">
            <v>733001</v>
          </cell>
        </row>
        <row r="53">
          <cell r="K53" t="str">
            <v>经费拨款</v>
          </cell>
        </row>
        <row r="53">
          <cell r="N53" t="str">
            <v>基本支出</v>
          </cell>
          <cell r="O53" t="str">
            <v>2100199</v>
          </cell>
        </row>
        <row r="53">
          <cell r="Q53" t="str">
            <v>210</v>
          </cell>
        </row>
        <row r="53">
          <cell r="AA53">
            <v>1.037</v>
          </cell>
        </row>
        <row r="54">
          <cell r="G54" t="str">
            <v>733001</v>
          </cell>
        </row>
        <row r="54">
          <cell r="K54" t="str">
            <v>经费拨款</v>
          </cell>
        </row>
        <row r="54">
          <cell r="N54" t="str">
            <v>基本支出</v>
          </cell>
          <cell r="O54" t="str">
            <v>2100199</v>
          </cell>
        </row>
        <row r="54">
          <cell r="Q54" t="str">
            <v>210</v>
          </cell>
        </row>
        <row r="54">
          <cell r="AA54">
            <v>0.5</v>
          </cell>
        </row>
        <row r="55">
          <cell r="G55" t="str">
            <v>733001</v>
          </cell>
        </row>
        <row r="55">
          <cell r="K55" t="str">
            <v>经费拨款</v>
          </cell>
        </row>
        <row r="55">
          <cell r="N55" t="str">
            <v>基本支出</v>
          </cell>
          <cell r="O55" t="str">
            <v>2100199</v>
          </cell>
        </row>
        <row r="55">
          <cell r="Q55" t="str">
            <v>210</v>
          </cell>
        </row>
        <row r="55">
          <cell r="AA55">
            <v>0.012</v>
          </cell>
        </row>
        <row r="56">
          <cell r="G56" t="str">
            <v>733001</v>
          </cell>
        </row>
        <row r="56">
          <cell r="K56" t="str">
            <v>经费拨款</v>
          </cell>
        </row>
        <row r="56">
          <cell r="N56" t="str">
            <v>基本支出</v>
          </cell>
          <cell r="O56" t="str">
            <v>2100199</v>
          </cell>
        </row>
        <row r="56">
          <cell r="Q56" t="str">
            <v>210</v>
          </cell>
        </row>
        <row r="56">
          <cell r="AA56">
            <v>69.145</v>
          </cell>
        </row>
        <row r="57">
          <cell r="G57" t="str">
            <v>733001</v>
          </cell>
        </row>
        <row r="57">
          <cell r="K57" t="str">
            <v>经费拨款</v>
          </cell>
        </row>
        <row r="57">
          <cell r="N57" t="str">
            <v>基本支出</v>
          </cell>
          <cell r="O57" t="str">
            <v>2100199</v>
          </cell>
        </row>
        <row r="57">
          <cell r="Q57" t="str">
            <v>210</v>
          </cell>
        </row>
        <row r="57">
          <cell r="AA57">
            <v>2.769</v>
          </cell>
        </row>
        <row r="58">
          <cell r="G58" t="str">
            <v>733001</v>
          </cell>
        </row>
        <row r="58">
          <cell r="K58" t="str">
            <v>经费拨款</v>
          </cell>
        </row>
        <row r="58">
          <cell r="N58" t="str">
            <v>基本支出</v>
          </cell>
          <cell r="O58" t="str">
            <v>2100199</v>
          </cell>
        </row>
        <row r="58">
          <cell r="Q58" t="str">
            <v>210</v>
          </cell>
        </row>
        <row r="58">
          <cell r="AA58">
            <v>1</v>
          </cell>
        </row>
        <row r="59">
          <cell r="G59" t="str">
            <v>733001</v>
          </cell>
        </row>
        <row r="59">
          <cell r="K59" t="str">
            <v>经费拨款</v>
          </cell>
        </row>
        <row r="59">
          <cell r="N59" t="str">
            <v>基本支出</v>
          </cell>
          <cell r="O59" t="str">
            <v>2100199</v>
          </cell>
        </row>
        <row r="59">
          <cell r="Q59" t="str">
            <v>210</v>
          </cell>
        </row>
        <row r="59">
          <cell r="AA59">
            <v>0.415</v>
          </cell>
        </row>
        <row r="60">
          <cell r="G60" t="str">
            <v>733001</v>
          </cell>
        </row>
        <row r="60">
          <cell r="K60" t="str">
            <v>经费拨款</v>
          </cell>
        </row>
        <row r="60">
          <cell r="N60" t="str">
            <v>基本支出</v>
          </cell>
          <cell r="O60" t="str">
            <v>2100199</v>
          </cell>
        </row>
        <row r="60">
          <cell r="Q60" t="str">
            <v>210</v>
          </cell>
        </row>
        <row r="60">
          <cell r="AA60">
            <v>3.5</v>
          </cell>
        </row>
        <row r="61">
          <cell r="G61" t="str">
            <v>733001</v>
          </cell>
        </row>
        <row r="61">
          <cell r="K61" t="str">
            <v>经费拨款</v>
          </cell>
        </row>
        <row r="61">
          <cell r="N61" t="str">
            <v>基本支出</v>
          </cell>
          <cell r="O61" t="str">
            <v>2100199</v>
          </cell>
        </row>
        <row r="61">
          <cell r="Q61" t="str">
            <v>210</v>
          </cell>
        </row>
        <row r="61">
          <cell r="AA61">
            <v>2.074</v>
          </cell>
        </row>
        <row r="62">
          <cell r="G62" t="str">
            <v>733001</v>
          </cell>
        </row>
        <row r="62">
          <cell r="K62" t="str">
            <v>经费拨款</v>
          </cell>
        </row>
        <row r="62">
          <cell r="N62" t="str">
            <v>基本支出</v>
          </cell>
          <cell r="O62" t="str">
            <v>2100199</v>
          </cell>
        </row>
        <row r="62">
          <cell r="Q62" t="str">
            <v>210</v>
          </cell>
        </row>
        <row r="62">
          <cell r="AA62">
            <v>1.037</v>
          </cell>
        </row>
        <row r="63">
          <cell r="G63" t="str">
            <v>733001</v>
          </cell>
        </row>
        <row r="63">
          <cell r="K63" t="str">
            <v>经费拨款</v>
          </cell>
        </row>
        <row r="63">
          <cell r="N63" t="str">
            <v>基本支出</v>
          </cell>
          <cell r="O63" t="str">
            <v>2100199</v>
          </cell>
        </row>
        <row r="63">
          <cell r="Q63" t="str">
            <v>210</v>
          </cell>
        </row>
        <row r="63">
          <cell r="AA63">
            <v>2</v>
          </cell>
        </row>
        <row r="64">
          <cell r="G64" t="str">
            <v>733001</v>
          </cell>
        </row>
        <row r="64">
          <cell r="K64" t="str">
            <v>经费拨款</v>
          </cell>
        </row>
        <row r="64">
          <cell r="N64" t="str">
            <v>基本支出</v>
          </cell>
          <cell r="O64" t="str">
            <v>2100199</v>
          </cell>
        </row>
        <row r="64">
          <cell r="Q64" t="str">
            <v>210</v>
          </cell>
        </row>
        <row r="64">
          <cell r="AA64">
            <v>10</v>
          </cell>
        </row>
        <row r="65">
          <cell r="G65" t="str">
            <v>733001</v>
          </cell>
        </row>
        <row r="65">
          <cell r="K65" t="str">
            <v>经费拨款</v>
          </cell>
        </row>
        <row r="65">
          <cell r="N65" t="str">
            <v>基本支出</v>
          </cell>
          <cell r="O65" t="str">
            <v>2100199</v>
          </cell>
        </row>
        <row r="65">
          <cell r="Q65" t="str">
            <v>210</v>
          </cell>
        </row>
        <row r="65">
          <cell r="AA65">
            <v>2</v>
          </cell>
        </row>
        <row r="66">
          <cell r="G66" t="str">
            <v>733001</v>
          </cell>
        </row>
        <row r="66">
          <cell r="K66" t="str">
            <v>经费拨款</v>
          </cell>
        </row>
        <row r="66">
          <cell r="N66" t="str">
            <v>基本支出</v>
          </cell>
          <cell r="O66" t="str">
            <v>2100199</v>
          </cell>
        </row>
        <row r="66">
          <cell r="Q66" t="str">
            <v>210</v>
          </cell>
        </row>
        <row r="66">
          <cell r="AA66">
            <v>10</v>
          </cell>
        </row>
        <row r="67">
          <cell r="G67" t="str">
            <v>733001</v>
          </cell>
        </row>
        <row r="67">
          <cell r="K67" t="str">
            <v>经费拨款</v>
          </cell>
        </row>
        <row r="67">
          <cell r="N67" t="str">
            <v>基本支出</v>
          </cell>
          <cell r="O67" t="str">
            <v>2100199</v>
          </cell>
        </row>
        <row r="67">
          <cell r="Q67" t="str">
            <v>210</v>
          </cell>
        </row>
        <row r="67">
          <cell r="AA67">
            <v>36</v>
          </cell>
        </row>
        <row r="68">
          <cell r="G68" t="str">
            <v>733001</v>
          </cell>
        </row>
        <row r="68">
          <cell r="K68" t="str">
            <v>经费拨款</v>
          </cell>
        </row>
        <row r="68">
          <cell r="N68" t="str">
            <v>基本支出</v>
          </cell>
          <cell r="O68" t="str">
            <v>2100199</v>
          </cell>
        </row>
        <row r="68">
          <cell r="Q68" t="str">
            <v>210</v>
          </cell>
        </row>
        <row r="68">
          <cell r="AA68">
            <v>6.24</v>
          </cell>
        </row>
        <row r="69">
          <cell r="G69" t="str">
            <v>733001</v>
          </cell>
        </row>
        <row r="69">
          <cell r="K69" t="str">
            <v>经费拨款</v>
          </cell>
        </row>
        <row r="69">
          <cell r="N69" t="str">
            <v>基本支出</v>
          </cell>
          <cell r="O69" t="str">
            <v>2100199</v>
          </cell>
        </row>
        <row r="69">
          <cell r="Q69" t="str">
            <v>210</v>
          </cell>
        </row>
        <row r="69">
          <cell r="AA69">
            <v>52</v>
          </cell>
        </row>
        <row r="70">
          <cell r="G70" t="str">
            <v>733001</v>
          </cell>
        </row>
        <row r="70">
          <cell r="K70" t="str">
            <v>经费拨款</v>
          </cell>
        </row>
        <row r="70">
          <cell r="N70" t="str">
            <v>基本支出</v>
          </cell>
          <cell r="O70" t="str">
            <v>2100199</v>
          </cell>
        </row>
        <row r="70">
          <cell r="Q70" t="str">
            <v>210</v>
          </cell>
        </row>
        <row r="70">
          <cell r="AA70">
            <v>33.36</v>
          </cell>
        </row>
        <row r="71">
          <cell r="G71" t="str">
            <v>733001</v>
          </cell>
        </row>
        <row r="71">
          <cell r="K71" t="str">
            <v>经费拨款</v>
          </cell>
        </row>
        <row r="71">
          <cell r="N71" t="str">
            <v>基本支出</v>
          </cell>
          <cell r="O71" t="str">
            <v>2101101</v>
          </cell>
        </row>
        <row r="71">
          <cell r="Q71" t="str">
            <v>210</v>
          </cell>
        </row>
        <row r="71">
          <cell r="AA71">
            <v>2.88</v>
          </cell>
        </row>
        <row r="72">
          <cell r="G72" t="str">
            <v>733001</v>
          </cell>
        </row>
        <row r="72">
          <cell r="K72" t="str">
            <v>经费拨款</v>
          </cell>
        </row>
        <row r="72">
          <cell r="N72" t="str">
            <v>基本支出</v>
          </cell>
          <cell r="O72" t="str">
            <v>2101101</v>
          </cell>
        </row>
        <row r="72">
          <cell r="Q72" t="str">
            <v>210</v>
          </cell>
        </row>
        <row r="72">
          <cell r="AA72">
            <v>0.837</v>
          </cell>
        </row>
        <row r="73">
          <cell r="G73" t="str">
            <v>733001</v>
          </cell>
        </row>
        <row r="73">
          <cell r="K73" t="str">
            <v>经费拨款</v>
          </cell>
        </row>
        <row r="73">
          <cell r="N73" t="str">
            <v>基本支出</v>
          </cell>
          <cell r="O73" t="str">
            <v>2101101</v>
          </cell>
        </row>
        <row r="73">
          <cell r="Q73" t="str">
            <v>210</v>
          </cell>
        </row>
        <row r="73">
          <cell r="AA73">
            <v>2.512</v>
          </cell>
        </row>
        <row r="74">
          <cell r="G74" t="str">
            <v>733001</v>
          </cell>
        </row>
        <row r="74">
          <cell r="K74" t="str">
            <v>经费拨款</v>
          </cell>
        </row>
        <row r="74">
          <cell r="N74" t="str">
            <v>基本支出</v>
          </cell>
          <cell r="O74" t="str">
            <v>2101101</v>
          </cell>
        </row>
        <row r="74">
          <cell r="Q74" t="str">
            <v>210</v>
          </cell>
        </row>
        <row r="74">
          <cell r="AA74">
            <v>5.4</v>
          </cell>
        </row>
        <row r="75">
          <cell r="G75" t="str">
            <v>733001</v>
          </cell>
        </row>
        <row r="75">
          <cell r="K75" t="str">
            <v>经费拨款</v>
          </cell>
        </row>
        <row r="75">
          <cell r="N75" t="str">
            <v>基本支出</v>
          </cell>
          <cell r="O75" t="str">
            <v>2101101</v>
          </cell>
        </row>
        <row r="75">
          <cell r="Q75" t="str">
            <v>210</v>
          </cell>
        </row>
        <row r="75">
          <cell r="AA75">
            <v>13.399</v>
          </cell>
        </row>
        <row r="76">
          <cell r="G76" t="str">
            <v>733001</v>
          </cell>
        </row>
        <row r="76">
          <cell r="K76" t="str">
            <v>经费拨款</v>
          </cell>
        </row>
        <row r="76">
          <cell r="N76" t="str">
            <v>基本支出</v>
          </cell>
          <cell r="O76" t="str">
            <v>2101102</v>
          </cell>
        </row>
        <row r="76">
          <cell r="Q76" t="str">
            <v>210</v>
          </cell>
        </row>
        <row r="76">
          <cell r="AA76">
            <v>2.076</v>
          </cell>
        </row>
        <row r="77">
          <cell r="G77" t="str">
            <v>733001</v>
          </cell>
        </row>
        <row r="77">
          <cell r="K77" t="str">
            <v>经费拨款</v>
          </cell>
        </row>
        <row r="77">
          <cell r="N77" t="str">
            <v>基本支出</v>
          </cell>
          <cell r="O77" t="str">
            <v>2101102</v>
          </cell>
        </row>
        <row r="77">
          <cell r="Q77" t="str">
            <v>210</v>
          </cell>
        </row>
        <row r="77">
          <cell r="AA77">
            <v>3.2</v>
          </cell>
        </row>
        <row r="78">
          <cell r="G78" t="str">
            <v>733001</v>
          </cell>
        </row>
        <row r="78">
          <cell r="K78" t="str">
            <v>经费拨款</v>
          </cell>
        </row>
        <row r="78">
          <cell r="N78" t="str">
            <v>基本支出</v>
          </cell>
          <cell r="O78" t="str">
            <v>2101102</v>
          </cell>
        </row>
        <row r="78">
          <cell r="Q78" t="str">
            <v>210</v>
          </cell>
        </row>
        <row r="78">
          <cell r="AA78">
            <v>11.074</v>
          </cell>
        </row>
        <row r="79">
          <cell r="G79" t="str">
            <v>733001</v>
          </cell>
        </row>
        <row r="79">
          <cell r="K79" t="str">
            <v>经费拨款</v>
          </cell>
        </row>
        <row r="79">
          <cell r="N79" t="str">
            <v>基本支出</v>
          </cell>
          <cell r="O79" t="str">
            <v>2101102</v>
          </cell>
        </row>
        <row r="79">
          <cell r="Q79" t="str">
            <v>210</v>
          </cell>
        </row>
        <row r="79">
          <cell r="AA79">
            <v>0.692</v>
          </cell>
        </row>
        <row r="80">
          <cell r="G80" t="str">
            <v>733001</v>
          </cell>
        </row>
        <row r="80">
          <cell r="K80" t="str">
            <v>经费拨款</v>
          </cell>
        </row>
        <row r="80">
          <cell r="N80" t="str">
            <v>基本支出</v>
          </cell>
          <cell r="O80" t="str">
            <v>2210201</v>
          </cell>
        </row>
        <row r="80">
          <cell r="Q80" t="str">
            <v>221</v>
          </cell>
        </row>
        <row r="80">
          <cell r="AA80">
            <v>16.611</v>
          </cell>
        </row>
        <row r="81">
          <cell r="G81" t="str">
            <v>733001</v>
          </cell>
        </row>
        <row r="81">
          <cell r="K81" t="str">
            <v>经费拨款</v>
          </cell>
        </row>
        <row r="81">
          <cell r="N81" t="str">
            <v>基本支出</v>
          </cell>
          <cell r="O81" t="str">
            <v>2210201</v>
          </cell>
        </row>
        <row r="81">
          <cell r="Q81" t="str">
            <v>221</v>
          </cell>
        </row>
        <row r="81">
          <cell r="AA81">
            <v>20.098</v>
          </cell>
        </row>
        <row r="82">
          <cell r="G82" t="str">
            <v>733002</v>
          </cell>
        </row>
        <row r="82">
          <cell r="K82" t="str">
            <v>经费拨款</v>
          </cell>
        </row>
        <row r="82">
          <cell r="N82" t="str">
            <v>基本支出</v>
          </cell>
          <cell r="O82" t="str">
            <v>2080501</v>
          </cell>
        </row>
        <row r="82">
          <cell r="Q82" t="str">
            <v>208</v>
          </cell>
        </row>
        <row r="82">
          <cell r="AA82">
            <v>0.14</v>
          </cell>
        </row>
        <row r="83">
          <cell r="G83" t="str">
            <v>733002</v>
          </cell>
        </row>
        <row r="83">
          <cell r="K83" t="str">
            <v>经费拨款</v>
          </cell>
        </row>
        <row r="83">
          <cell r="N83" t="str">
            <v>基本支出</v>
          </cell>
          <cell r="O83" t="str">
            <v>2080501</v>
          </cell>
        </row>
        <row r="83">
          <cell r="Q83" t="str">
            <v>208</v>
          </cell>
        </row>
        <row r="83">
          <cell r="AA83">
            <v>0.01</v>
          </cell>
        </row>
        <row r="84">
          <cell r="G84" t="str">
            <v>733002</v>
          </cell>
        </row>
        <row r="84">
          <cell r="K84" t="str">
            <v>经费拨款</v>
          </cell>
        </row>
        <row r="84">
          <cell r="N84" t="str">
            <v>基本支出</v>
          </cell>
          <cell r="O84" t="str">
            <v>2080501</v>
          </cell>
        </row>
        <row r="84">
          <cell r="Q84" t="str">
            <v>208</v>
          </cell>
        </row>
        <row r="84">
          <cell r="AA84">
            <v>0.104</v>
          </cell>
        </row>
        <row r="85">
          <cell r="G85" t="str">
            <v>733002</v>
          </cell>
        </row>
        <row r="85">
          <cell r="K85" t="str">
            <v>经费拨款</v>
          </cell>
        </row>
        <row r="85">
          <cell r="N85" t="str">
            <v>基本支出</v>
          </cell>
          <cell r="O85" t="str">
            <v>2080501</v>
          </cell>
        </row>
        <row r="85">
          <cell r="Q85" t="str">
            <v>208</v>
          </cell>
        </row>
        <row r="85">
          <cell r="AA85">
            <v>0.28</v>
          </cell>
        </row>
        <row r="86">
          <cell r="G86" t="str">
            <v>733002</v>
          </cell>
        </row>
        <row r="86">
          <cell r="K86" t="str">
            <v>经费拨款</v>
          </cell>
        </row>
        <row r="86">
          <cell r="N86" t="str">
            <v>基本支出</v>
          </cell>
          <cell r="O86" t="str">
            <v>2080501</v>
          </cell>
        </row>
        <row r="86">
          <cell r="Q86" t="str">
            <v>208</v>
          </cell>
        </row>
        <row r="86">
          <cell r="AA86">
            <v>0.14</v>
          </cell>
        </row>
        <row r="87">
          <cell r="G87" t="str">
            <v>733002</v>
          </cell>
        </row>
        <row r="87">
          <cell r="K87" t="str">
            <v>经费拨款</v>
          </cell>
        </row>
        <row r="87">
          <cell r="N87" t="str">
            <v>基本支出</v>
          </cell>
          <cell r="O87" t="str">
            <v>2080505</v>
          </cell>
        </row>
        <row r="87">
          <cell r="Q87" t="str">
            <v>208</v>
          </cell>
        </row>
        <row r="87">
          <cell r="AA87">
            <v>10.298</v>
          </cell>
        </row>
        <row r="88">
          <cell r="G88" t="str">
            <v>733002</v>
          </cell>
        </row>
        <row r="88">
          <cell r="K88" t="str">
            <v>经费拨款</v>
          </cell>
        </row>
        <row r="88">
          <cell r="N88" t="str">
            <v>基本支出</v>
          </cell>
          <cell r="O88" t="str">
            <v>2080506</v>
          </cell>
        </row>
        <row r="88">
          <cell r="Q88" t="str">
            <v>208</v>
          </cell>
        </row>
        <row r="88">
          <cell r="AA88">
            <v>5.149</v>
          </cell>
        </row>
        <row r="89">
          <cell r="G89" t="str">
            <v>733002</v>
          </cell>
        </row>
        <row r="89">
          <cell r="K89" t="str">
            <v>经费拨款</v>
          </cell>
        </row>
        <row r="89">
          <cell r="N89" t="str">
            <v>基本支出</v>
          </cell>
          <cell r="O89" t="str">
            <v>2100402</v>
          </cell>
        </row>
        <row r="89">
          <cell r="Q89" t="str">
            <v>210</v>
          </cell>
        </row>
        <row r="89">
          <cell r="AA89">
            <v>4.856</v>
          </cell>
        </row>
        <row r="90">
          <cell r="G90" t="str">
            <v>733002</v>
          </cell>
        </row>
        <row r="90">
          <cell r="K90" t="str">
            <v>经费拨款</v>
          </cell>
        </row>
        <row r="90">
          <cell r="N90" t="str">
            <v>基本支出</v>
          </cell>
          <cell r="O90" t="str">
            <v>2100402</v>
          </cell>
        </row>
        <row r="90">
          <cell r="Q90" t="str">
            <v>210</v>
          </cell>
        </row>
        <row r="90">
          <cell r="AA90">
            <v>6</v>
          </cell>
        </row>
        <row r="91">
          <cell r="G91" t="str">
            <v>733002</v>
          </cell>
        </row>
        <row r="91">
          <cell r="K91" t="str">
            <v>经费拨款</v>
          </cell>
        </row>
        <row r="91">
          <cell r="N91" t="str">
            <v>基本支出</v>
          </cell>
          <cell r="O91" t="str">
            <v>2100402</v>
          </cell>
        </row>
        <row r="91">
          <cell r="Q91" t="str">
            <v>210</v>
          </cell>
        </row>
        <row r="91">
          <cell r="AA91">
            <v>4.5</v>
          </cell>
        </row>
        <row r="92">
          <cell r="G92" t="str">
            <v>733002</v>
          </cell>
        </row>
        <row r="92">
          <cell r="K92" t="str">
            <v>经费拨款</v>
          </cell>
        </row>
        <row r="92">
          <cell r="N92" t="str">
            <v>基本支出</v>
          </cell>
          <cell r="O92" t="str">
            <v>2100402</v>
          </cell>
        </row>
        <row r="92">
          <cell r="Q92" t="str">
            <v>210</v>
          </cell>
        </row>
        <row r="92">
          <cell r="AA92">
            <v>1</v>
          </cell>
        </row>
        <row r="93">
          <cell r="G93" t="str">
            <v>733002</v>
          </cell>
        </row>
        <row r="93">
          <cell r="K93" t="str">
            <v>经费拨款</v>
          </cell>
        </row>
        <row r="93">
          <cell r="N93" t="str">
            <v>基本支出</v>
          </cell>
          <cell r="O93" t="str">
            <v>2100402</v>
          </cell>
        </row>
        <row r="93">
          <cell r="Q93" t="str">
            <v>210</v>
          </cell>
        </row>
        <row r="93">
          <cell r="AA93">
            <v>0.05</v>
          </cell>
        </row>
        <row r="94">
          <cell r="G94" t="str">
            <v>733002</v>
          </cell>
        </row>
        <row r="94">
          <cell r="K94" t="str">
            <v>经费拨款</v>
          </cell>
        </row>
        <row r="94">
          <cell r="N94" t="str">
            <v>基本支出</v>
          </cell>
          <cell r="O94" t="str">
            <v>2100402</v>
          </cell>
        </row>
        <row r="94">
          <cell r="Q94" t="str">
            <v>210</v>
          </cell>
        </row>
        <row r="94">
          <cell r="AA94">
            <v>1.19</v>
          </cell>
        </row>
        <row r="95">
          <cell r="G95" t="str">
            <v>733002</v>
          </cell>
        </row>
        <row r="95">
          <cell r="K95" t="str">
            <v>经费拨款</v>
          </cell>
        </row>
        <row r="95">
          <cell r="N95" t="str">
            <v>基本支出</v>
          </cell>
          <cell r="O95" t="str">
            <v>2100402</v>
          </cell>
        </row>
        <row r="95">
          <cell r="Q95" t="str">
            <v>210</v>
          </cell>
        </row>
        <row r="95">
          <cell r="AA95">
            <v>26.42</v>
          </cell>
        </row>
        <row r="96">
          <cell r="G96" t="str">
            <v>733002</v>
          </cell>
        </row>
        <row r="96">
          <cell r="K96" t="str">
            <v>经费拨款</v>
          </cell>
        </row>
        <row r="96">
          <cell r="N96" t="str">
            <v>基本支出</v>
          </cell>
          <cell r="O96" t="str">
            <v>2100402</v>
          </cell>
        </row>
        <row r="96">
          <cell r="Q96" t="str">
            <v>210</v>
          </cell>
        </row>
        <row r="96">
          <cell r="AA96">
            <v>0.193</v>
          </cell>
        </row>
        <row r="97">
          <cell r="G97" t="str">
            <v>733002</v>
          </cell>
        </row>
        <row r="97">
          <cell r="K97" t="str">
            <v>经费拨款</v>
          </cell>
        </row>
        <row r="97">
          <cell r="N97" t="str">
            <v>基本支出</v>
          </cell>
          <cell r="O97" t="str">
            <v>2100402</v>
          </cell>
        </row>
        <row r="97">
          <cell r="Q97" t="str">
            <v>210</v>
          </cell>
        </row>
        <row r="97">
          <cell r="AA97">
            <v>14.4</v>
          </cell>
        </row>
        <row r="98">
          <cell r="G98" t="str">
            <v>733002</v>
          </cell>
        </row>
        <row r="98">
          <cell r="K98" t="str">
            <v>经费拨款</v>
          </cell>
        </row>
        <row r="98">
          <cell r="N98" t="str">
            <v>基本支出</v>
          </cell>
          <cell r="O98" t="str">
            <v>2100402</v>
          </cell>
        </row>
        <row r="98">
          <cell r="Q98" t="str">
            <v>210</v>
          </cell>
        </row>
        <row r="98">
          <cell r="AA98">
            <v>33.086</v>
          </cell>
        </row>
        <row r="99">
          <cell r="G99" t="str">
            <v>733002</v>
          </cell>
        </row>
        <row r="99">
          <cell r="K99" t="str">
            <v>经费拨款</v>
          </cell>
        </row>
        <row r="99">
          <cell r="N99" t="str">
            <v>基本支出</v>
          </cell>
          <cell r="O99" t="str">
            <v>2100402</v>
          </cell>
        </row>
        <row r="99">
          <cell r="Q99" t="str">
            <v>210</v>
          </cell>
        </row>
        <row r="99">
          <cell r="AA99">
            <v>1.08</v>
          </cell>
        </row>
        <row r="100">
          <cell r="G100" t="str">
            <v>733002</v>
          </cell>
        </row>
        <row r="100">
          <cell r="K100" t="str">
            <v>经费拨款</v>
          </cell>
        </row>
        <row r="100">
          <cell r="N100" t="str">
            <v>基本支出</v>
          </cell>
          <cell r="O100" t="str">
            <v>2100402</v>
          </cell>
        </row>
        <row r="100">
          <cell r="Q100" t="str">
            <v>210</v>
          </cell>
        </row>
        <row r="100">
          <cell r="AA100">
            <v>2</v>
          </cell>
        </row>
        <row r="101">
          <cell r="G101" t="str">
            <v>733002</v>
          </cell>
        </row>
        <row r="101">
          <cell r="K101" t="str">
            <v>经费拨款</v>
          </cell>
        </row>
        <row r="101">
          <cell r="N101" t="str">
            <v>基本支出</v>
          </cell>
          <cell r="O101" t="str">
            <v>2100402</v>
          </cell>
        </row>
        <row r="101">
          <cell r="Q101" t="str">
            <v>210</v>
          </cell>
        </row>
        <row r="101">
          <cell r="AA101">
            <v>0.5</v>
          </cell>
        </row>
        <row r="102">
          <cell r="G102" t="str">
            <v>733002</v>
          </cell>
        </row>
        <row r="102">
          <cell r="K102" t="str">
            <v>经费拨款</v>
          </cell>
        </row>
        <row r="102">
          <cell r="N102" t="str">
            <v>基本支出</v>
          </cell>
          <cell r="O102" t="str">
            <v>2100402</v>
          </cell>
        </row>
        <row r="102">
          <cell r="Q102" t="str">
            <v>210</v>
          </cell>
        </row>
        <row r="102">
          <cell r="AA102">
            <v>2.496</v>
          </cell>
        </row>
        <row r="103">
          <cell r="G103" t="str">
            <v>733002</v>
          </cell>
        </row>
        <row r="103">
          <cell r="K103" t="str">
            <v>经费拨款</v>
          </cell>
        </row>
        <row r="103">
          <cell r="N103" t="str">
            <v>基本支出</v>
          </cell>
          <cell r="O103" t="str">
            <v>2100402</v>
          </cell>
        </row>
        <row r="103">
          <cell r="Q103" t="str">
            <v>210</v>
          </cell>
        </row>
        <row r="103">
          <cell r="AA103">
            <v>1</v>
          </cell>
        </row>
        <row r="104">
          <cell r="G104" t="str">
            <v>733002</v>
          </cell>
        </row>
        <row r="104">
          <cell r="K104" t="str">
            <v>经费拨款</v>
          </cell>
        </row>
        <row r="104">
          <cell r="N104" t="str">
            <v>基本支出</v>
          </cell>
          <cell r="O104" t="str">
            <v>2100402</v>
          </cell>
        </row>
        <row r="104">
          <cell r="Q104" t="str">
            <v>210</v>
          </cell>
        </row>
        <row r="104">
          <cell r="AA104">
            <v>0.15</v>
          </cell>
        </row>
        <row r="105">
          <cell r="G105" t="str">
            <v>733002</v>
          </cell>
        </row>
        <row r="105">
          <cell r="K105" t="str">
            <v>经费拨款</v>
          </cell>
        </row>
        <row r="105">
          <cell r="N105" t="str">
            <v>基本支出</v>
          </cell>
          <cell r="O105" t="str">
            <v>2100402</v>
          </cell>
        </row>
        <row r="105">
          <cell r="Q105" t="str">
            <v>210</v>
          </cell>
        </row>
        <row r="105">
          <cell r="AA105">
            <v>0.595</v>
          </cell>
        </row>
        <row r="106">
          <cell r="G106" t="str">
            <v>733002</v>
          </cell>
        </row>
        <row r="106">
          <cell r="K106" t="str">
            <v>经费拨款</v>
          </cell>
        </row>
        <row r="106">
          <cell r="N106" t="str">
            <v>基本支出</v>
          </cell>
          <cell r="O106" t="str">
            <v>2100402</v>
          </cell>
        </row>
        <row r="106">
          <cell r="Q106" t="str">
            <v>210</v>
          </cell>
        </row>
        <row r="106">
          <cell r="AA106">
            <v>0.496</v>
          </cell>
        </row>
        <row r="107">
          <cell r="G107" t="str">
            <v>733002</v>
          </cell>
        </row>
        <row r="107">
          <cell r="K107" t="str">
            <v>经费拨款</v>
          </cell>
        </row>
        <row r="107">
          <cell r="N107" t="str">
            <v>基本支出</v>
          </cell>
          <cell r="O107" t="str">
            <v>2100402</v>
          </cell>
        </row>
        <row r="107">
          <cell r="Q107" t="str">
            <v>210</v>
          </cell>
        </row>
        <row r="107">
          <cell r="AA107">
            <v>0.993</v>
          </cell>
        </row>
        <row r="108">
          <cell r="G108" t="str">
            <v>733002</v>
          </cell>
        </row>
        <row r="108">
          <cell r="K108" t="str">
            <v>经费拨款</v>
          </cell>
        </row>
        <row r="108">
          <cell r="N108" t="str">
            <v>基本支出</v>
          </cell>
          <cell r="O108" t="str">
            <v>2100402</v>
          </cell>
        </row>
        <row r="108">
          <cell r="Q108" t="str">
            <v>210</v>
          </cell>
        </row>
        <row r="108">
          <cell r="AA108">
            <v>0.496</v>
          </cell>
        </row>
        <row r="109">
          <cell r="G109" t="str">
            <v>733002</v>
          </cell>
        </row>
        <row r="109">
          <cell r="K109" t="str">
            <v>经费拨款</v>
          </cell>
        </row>
        <row r="109">
          <cell r="N109" t="str">
            <v>基本支出</v>
          </cell>
          <cell r="O109" t="str">
            <v>2100402</v>
          </cell>
        </row>
        <row r="109">
          <cell r="Q109" t="str">
            <v>210</v>
          </cell>
        </row>
        <row r="109">
          <cell r="AA109">
            <v>4</v>
          </cell>
        </row>
        <row r="110">
          <cell r="G110" t="str">
            <v>733002</v>
          </cell>
        </row>
        <row r="110">
          <cell r="K110" t="str">
            <v>经费拨款</v>
          </cell>
        </row>
        <row r="110">
          <cell r="N110" t="str">
            <v>基本支出</v>
          </cell>
          <cell r="O110" t="str">
            <v>2100402</v>
          </cell>
        </row>
        <row r="110">
          <cell r="Q110" t="str">
            <v>210</v>
          </cell>
        </row>
        <row r="110">
          <cell r="AA110">
            <v>0.8</v>
          </cell>
        </row>
        <row r="111">
          <cell r="G111" t="str">
            <v>733002</v>
          </cell>
        </row>
        <row r="111">
          <cell r="K111" t="str">
            <v>经费拨款</v>
          </cell>
        </row>
        <row r="111">
          <cell r="N111" t="str">
            <v>基本支出</v>
          </cell>
          <cell r="O111" t="str">
            <v>2100402</v>
          </cell>
        </row>
        <row r="111">
          <cell r="Q111" t="str">
            <v>210</v>
          </cell>
        </row>
        <row r="111">
          <cell r="AA111">
            <v>20.8</v>
          </cell>
        </row>
        <row r="112">
          <cell r="G112" t="str">
            <v>733002</v>
          </cell>
        </row>
        <row r="112">
          <cell r="K112" t="str">
            <v>经费拨款</v>
          </cell>
        </row>
        <row r="112">
          <cell r="N112" t="str">
            <v>基本支出</v>
          </cell>
          <cell r="O112" t="str">
            <v>2100402</v>
          </cell>
        </row>
        <row r="112">
          <cell r="Q112" t="str">
            <v>210</v>
          </cell>
        </row>
        <row r="112">
          <cell r="AA112">
            <v>13.344</v>
          </cell>
        </row>
        <row r="113">
          <cell r="G113" t="str">
            <v>733002</v>
          </cell>
        </row>
        <row r="113">
          <cell r="K113" t="str">
            <v>经费拨款</v>
          </cell>
        </row>
        <row r="113">
          <cell r="N113" t="str">
            <v>基本支出</v>
          </cell>
          <cell r="O113" t="str">
            <v>2101101</v>
          </cell>
        </row>
        <row r="113">
          <cell r="Q113" t="str">
            <v>210</v>
          </cell>
        </row>
        <row r="113">
          <cell r="AA113">
            <v>1</v>
          </cell>
        </row>
        <row r="114">
          <cell r="G114" t="str">
            <v>733002</v>
          </cell>
        </row>
        <row r="114">
          <cell r="K114" t="str">
            <v>经费拨款</v>
          </cell>
        </row>
        <row r="114">
          <cell r="N114" t="str">
            <v>基本支出</v>
          </cell>
          <cell r="O114" t="str">
            <v>2101101</v>
          </cell>
        </row>
        <row r="114">
          <cell r="Q114" t="str">
            <v>210</v>
          </cell>
        </row>
        <row r="114">
          <cell r="AA114">
            <v>5.149</v>
          </cell>
        </row>
        <row r="115">
          <cell r="G115" t="str">
            <v>733002</v>
          </cell>
        </row>
        <row r="115">
          <cell r="K115" t="str">
            <v>经费拨款</v>
          </cell>
        </row>
        <row r="115">
          <cell r="N115" t="str">
            <v>基本支出</v>
          </cell>
          <cell r="O115" t="str">
            <v>2101101</v>
          </cell>
        </row>
        <row r="115">
          <cell r="Q115" t="str">
            <v>210</v>
          </cell>
        </row>
        <row r="115">
          <cell r="AA115">
            <v>1.28</v>
          </cell>
        </row>
        <row r="116">
          <cell r="G116" t="str">
            <v>733002</v>
          </cell>
        </row>
        <row r="116">
          <cell r="K116" t="str">
            <v>经费拨款</v>
          </cell>
        </row>
        <row r="116">
          <cell r="N116" t="str">
            <v>基本支出</v>
          </cell>
          <cell r="O116" t="str">
            <v>2101101</v>
          </cell>
        </row>
        <row r="116">
          <cell r="Q116" t="str">
            <v>210</v>
          </cell>
        </row>
        <row r="116">
          <cell r="AA116">
            <v>0.322</v>
          </cell>
        </row>
        <row r="117">
          <cell r="G117" t="str">
            <v>733002</v>
          </cell>
        </row>
        <row r="117">
          <cell r="K117" t="str">
            <v>经费拨款</v>
          </cell>
        </row>
        <row r="117">
          <cell r="N117" t="str">
            <v>基本支出</v>
          </cell>
          <cell r="O117" t="str">
            <v>2101101</v>
          </cell>
        </row>
        <row r="117">
          <cell r="Q117" t="str">
            <v>210</v>
          </cell>
        </row>
        <row r="117">
          <cell r="AA117">
            <v>0.965</v>
          </cell>
        </row>
        <row r="118">
          <cell r="G118" t="str">
            <v>733002</v>
          </cell>
        </row>
        <row r="118">
          <cell r="K118" t="str">
            <v>经费拨款</v>
          </cell>
        </row>
        <row r="118">
          <cell r="N118" t="str">
            <v>基本支出</v>
          </cell>
          <cell r="O118" t="str">
            <v>2210201</v>
          </cell>
        </row>
        <row r="118">
          <cell r="Q118" t="str">
            <v>221</v>
          </cell>
        </row>
        <row r="118">
          <cell r="AA118">
            <v>7.724</v>
          </cell>
        </row>
        <row r="119">
          <cell r="G119" t="str">
            <v>733004</v>
          </cell>
        </row>
        <row r="119">
          <cell r="K119" t="str">
            <v>经费拨款</v>
          </cell>
        </row>
        <row r="119">
          <cell r="N119" t="str">
            <v>基本支出</v>
          </cell>
          <cell r="O119" t="str">
            <v>2080505</v>
          </cell>
        </row>
        <row r="119">
          <cell r="Q119" t="str">
            <v>208</v>
          </cell>
        </row>
        <row r="119">
          <cell r="AA119">
            <v>6.666</v>
          </cell>
        </row>
        <row r="120">
          <cell r="G120" t="str">
            <v>733004</v>
          </cell>
        </row>
        <row r="120">
          <cell r="K120" t="str">
            <v>经费拨款</v>
          </cell>
        </row>
        <row r="120">
          <cell r="N120" t="str">
            <v>基本支出</v>
          </cell>
          <cell r="O120" t="str">
            <v>2080506</v>
          </cell>
        </row>
        <row r="120">
          <cell r="Q120" t="str">
            <v>208</v>
          </cell>
        </row>
        <row r="120">
          <cell r="AA120">
            <v>3.333</v>
          </cell>
        </row>
        <row r="121">
          <cell r="G121" t="str">
            <v>733004</v>
          </cell>
        </row>
        <row r="121">
          <cell r="K121" t="str">
            <v>经费拨款</v>
          </cell>
        </row>
        <row r="121">
          <cell r="N121" t="str">
            <v>基本支出</v>
          </cell>
          <cell r="O121" t="str">
            <v>2100199</v>
          </cell>
        </row>
        <row r="121">
          <cell r="Q121" t="str">
            <v>210</v>
          </cell>
        </row>
        <row r="121">
          <cell r="AA121">
            <v>2.5</v>
          </cell>
        </row>
        <row r="122">
          <cell r="G122" t="str">
            <v>733004</v>
          </cell>
        </row>
        <row r="122">
          <cell r="K122" t="str">
            <v>经费拨款</v>
          </cell>
        </row>
        <row r="122">
          <cell r="N122" t="str">
            <v>基本支出</v>
          </cell>
          <cell r="O122" t="str">
            <v>2100199</v>
          </cell>
        </row>
        <row r="122">
          <cell r="Q122" t="str">
            <v>210</v>
          </cell>
        </row>
        <row r="122">
          <cell r="AA122">
            <v>0.208</v>
          </cell>
        </row>
        <row r="123">
          <cell r="G123" t="str">
            <v>733004</v>
          </cell>
        </row>
        <row r="123">
          <cell r="K123" t="str">
            <v>经费拨款</v>
          </cell>
        </row>
        <row r="123">
          <cell r="N123" t="str">
            <v>基本支出</v>
          </cell>
          <cell r="O123" t="str">
            <v>2100199</v>
          </cell>
        </row>
        <row r="123">
          <cell r="Q123" t="str">
            <v>210</v>
          </cell>
        </row>
        <row r="123">
          <cell r="AA123">
            <v>0.125</v>
          </cell>
        </row>
        <row r="124">
          <cell r="G124" t="str">
            <v>733004</v>
          </cell>
        </row>
        <row r="124">
          <cell r="K124" t="str">
            <v>经费拨款</v>
          </cell>
        </row>
        <row r="124">
          <cell r="N124" t="str">
            <v>基本支出</v>
          </cell>
          <cell r="O124" t="str">
            <v>2100199</v>
          </cell>
        </row>
        <row r="124">
          <cell r="Q124" t="str">
            <v>210</v>
          </cell>
        </row>
        <row r="124">
          <cell r="AA124">
            <v>0.1</v>
          </cell>
        </row>
        <row r="125">
          <cell r="G125" t="str">
            <v>733004</v>
          </cell>
        </row>
        <row r="125">
          <cell r="K125" t="str">
            <v>经费拨款</v>
          </cell>
        </row>
        <row r="125">
          <cell r="N125" t="str">
            <v>基本支出</v>
          </cell>
          <cell r="O125" t="str">
            <v>2100199</v>
          </cell>
        </row>
        <row r="125">
          <cell r="Q125" t="str">
            <v>210</v>
          </cell>
        </row>
        <row r="125">
          <cell r="AA125">
            <v>0.338</v>
          </cell>
        </row>
        <row r="126">
          <cell r="G126" t="str">
            <v>733004</v>
          </cell>
        </row>
        <row r="126">
          <cell r="K126" t="str">
            <v>经费拨款</v>
          </cell>
        </row>
        <row r="126">
          <cell r="N126" t="str">
            <v>基本支出</v>
          </cell>
          <cell r="O126" t="str">
            <v>2100199</v>
          </cell>
        </row>
        <row r="126">
          <cell r="Q126" t="str">
            <v>210</v>
          </cell>
        </row>
        <row r="126">
          <cell r="AA126">
            <v>5.503</v>
          </cell>
        </row>
        <row r="127">
          <cell r="G127" t="str">
            <v>733004</v>
          </cell>
        </row>
        <row r="127">
          <cell r="K127" t="str">
            <v>经费拨款</v>
          </cell>
        </row>
        <row r="127">
          <cell r="N127" t="str">
            <v>基本支出</v>
          </cell>
          <cell r="O127" t="str">
            <v>2100199</v>
          </cell>
        </row>
        <row r="127">
          <cell r="Q127" t="str">
            <v>210</v>
          </cell>
        </row>
        <row r="127">
          <cell r="AA127">
            <v>0.012</v>
          </cell>
        </row>
        <row r="128">
          <cell r="G128" t="str">
            <v>733004</v>
          </cell>
        </row>
        <row r="128">
          <cell r="K128" t="str">
            <v>经费拨款</v>
          </cell>
        </row>
        <row r="128">
          <cell r="N128" t="str">
            <v>基本支出</v>
          </cell>
          <cell r="O128" t="str">
            <v>2100199</v>
          </cell>
        </row>
        <row r="128">
          <cell r="Q128" t="str">
            <v>210</v>
          </cell>
        </row>
        <row r="128">
          <cell r="AA128">
            <v>22.518</v>
          </cell>
        </row>
        <row r="129">
          <cell r="G129" t="str">
            <v>733004</v>
          </cell>
        </row>
        <row r="129">
          <cell r="K129" t="str">
            <v>经费拨款</v>
          </cell>
        </row>
        <row r="129">
          <cell r="N129" t="str">
            <v>基本支出</v>
          </cell>
          <cell r="O129" t="str">
            <v>2100199</v>
          </cell>
        </row>
        <row r="129">
          <cell r="Q129" t="str">
            <v>210</v>
          </cell>
        </row>
        <row r="129">
          <cell r="AA129">
            <v>0.798</v>
          </cell>
        </row>
        <row r="130">
          <cell r="G130" t="str">
            <v>733004</v>
          </cell>
        </row>
        <row r="130">
          <cell r="K130" t="str">
            <v>经费拨款</v>
          </cell>
        </row>
        <row r="130">
          <cell r="N130" t="str">
            <v>基本支出</v>
          </cell>
          <cell r="O130" t="str">
            <v>2100199</v>
          </cell>
        </row>
        <row r="130">
          <cell r="Q130" t="str">
            <v>210</v>
          </cell>
        </row>
        <row r="130">
          <cell r="AA130">
            <v>0.6</v>
          </cell>
        </row>
        <row r="131">
          <cell r="G131" t="str">
            <v>733004</v>
          </cell>
        </row>
        <row r="131">
          <cell r="K131" t="str">
            <v>经费拨款</v>
          </cell>
        </row>
        <row r="131">
          <cell r="N131" t="str">
            <v>基本支出</v>
          </cell>
          <cell r="O131" t="str">
            <v>2100199</v>
          </cell>
        </row>
        <row r="131">
          <cell r="Q131" t="str">
            <v>210</v>
          </cell>
        </row>
        <row r="131">
          <cell r="AA131">
            <v>0.417</v>
          </cell>
        </row>
        <row r="132">
          <cell r="G132" t="str">
            <v>733004</v>
          </cell>
        </row>
        <row r="132">
          <cell r="K132" t="str">
            <v>经费拨款</v>
          </cell>
        </row>
        <row r="132">
          <cell r="N132" t="str">
            <v>基本支出</v>
          </cell>
          <cell r="O132" t="str">
            <v>2100199</v>
          </cell>
        </row>
        <row r="132">
          <cell r="Q132" t="str">
            <v>210</v>
          </cell>
        </row>
        <row r="132">
          <cell r="AA132">
            <v>9</v>
          </cell>
        </row>
        <row r="133">
          <cell r="G133" t="str">
            <v>733004</v>
          </cell>
        </row>
        <row r="133">
          <cell r="K133" t="str">
            <v>经费拨款</v>
          </cell>
        </row>
        <row r="133">
          <cell r="N133" t="str">
            <v>基本支出</v>
          </cell>
          <cell r="O133" t="str">
            <v>2100199</v>
          </cell>
        </row>
        <row r="133">
          <cell r="Q133" t="str">
            <v>210</v>
          </cell>
        </row>
        <row r="133">
          <cell r="AA133">
            <v>0.676</v>
          </cell>
        </row>
        <row r="134">
          <cell r="G134" t="str">
            <v>733004</v>
          </cell>
        </row>
        <row r="134">
          <cell r="K134" t="str">
            <v>经费拨款</v>
          </cell>
        </row>
        <row r="134">
          <cell r="N134" t="str">
            <v>基本支出</v>
          </cell>
          <cell r="O134" t="str">
            <v>2100199</v>
          </cell>
        </row>
        <row r="134">
          <cell r="Q134" t="str">
            <v>210</v>
          </cell>
        </row>
        <row r="134">
          <cell r="AA134">
            <v>1.56</v>
          </cell>
        </row>
        <row r="135">
          <cell r="G135" t="str">
            <v>733004</v>
          </cell>
        </row>
        <row r="135">
          <cell r="K135" t="str">
            <v>经费拨款</v>
          </cell>
        </row>
        <row r="135">
          <cell r="N135" t="str">
            <v>基本支出</v>
          </cell>
          <cell r="O135" t="str">
            <v>2100199</v>
          </cell>
        </row>
        <row r="135">
          <cell r="Q135" t="str">
            <v>210</v>
          </cell>
        </row>
        <row r="135">
          <cell r="AA135">
            <v>0.338</v>
          </cell>
        </row>
        <row r="136">
          <cell r="G136" t="str">
            <v>733004</v>
          </cell>
        </row>
        <row r="136">
          <cell r="K136" t="str">
            <v>经费拨款</v>
          </cell>
        </row>
        <row r="136">
          <cell r="N136" t="str">
            <v>基本支出</v>
          </cell>
          <cell r="O136" t="str">
            <v>2100199</v>
          </cell>
        </row>
        <row r="136">
          <cell r="Q136" t="str">
            <v>210</v>
          </cell>
        </row>
        <row r="136">
          <cell r="AA136">
            <v>5.35</v>
          </cell>
        </row>
        <row r="137">
          <cell r="G137" t="str">
            <v>733004</v>
          </cell>
        </row>
        <row r="137">
          <cell r="K137" t="str">
            <v>经费拨款</v>
          </cell>
        </row>
        <row r="137">
          <cell r="N137" t="str">
            <v>基本支出</v>
          </cell>
          <cell r="O137" t="str">
            <v>2100199</v>
          </cell>
        </row>
        <row r="137">
          <cell r="Q137" t="str">
            <v>210</v>
          </cell>
        </row>
        <row r="137">
          <cell r="AA137">
            <v>0.2</v>
          </cell>
        </row>
        <row r="138">
          <cell r="G138" t="str">
            <v>733004</v>
          </cell>
        </row>
        <row r="138">
          <cell r="K138" t="str">
            <v>经费拨款</v>
          </cell>
        </row>
        <row r="138">
          <cell r="N138" t="str">
            <v>基本支出</v>
          </cell>
          <cell r="O138" t="str">
            <v>2100199</v>
          </cell>
        </row>
        <row r="138">
          <cell r="Q138" t="str">
            <v>210</v>
          </cell>
        </row>
        <row r="138">
          <cell r="AA138">
            <v>0.833</v>
          </cell>
        </row>
        <row r="139">
          <cell r="G139" t="str">
            <v>733004</v>
          </cell>
        </row>
        <row r="139">
          <cell r="K139" t="str">
            <v>经费拨款</v>
          </cell>
        </row>
        <row r="139">
          <cell r="N139" t="str">
            <v>基本支出</v>
          </cell>
          <cell r="O139" t="str">
            <v>2100199</v>
          </cell>
        </row>
        <row r="139">
          <cell r="Q139" t="str">
            <v>210</v>
          </cell>
        </row>
        <row r="139">
          <cell r="AA139">
            <v>12.841</v>
          </cell>
        </row>
        <row r="140">
          <cell r="G140" t="str">
            <v>733004</v>
          </cell>
        </row>
        <row r="140">
          <cell r="K140" t="str">
            <v>经费拨款</v>
          </cell>
        </row>
        <row r="140">
          <cell r="N140" t="str">
            <v>基本支出</v>
          </cell>
          <cell r="O140" t="str">
            <v>2100199</v>
          </cell>
        </row>
        <row r="140">
          <cell r="Q140" t="str">
            <v>210</v>
          </cell>
        </row>
        <row r="140">
          <cell r="AA140">
            <v>13</v>
          </cell>
        </row>
        <row r="141">
          <cell r="G141" t="str">
            <v>733004</v>
          </cell>
        </row>
        <row r="141">
          <cell r="K141" t="str">
            <v>经费拨款</v>
          </cell>
        </row>
        <row r="141">
          <cell r="N141" t="str">
            <v>基本支出</v>
          </cell>
          <cell r="O141" t="str">
            <v>2100199</v>
          </cell>
        </row>
        <row r="141">
          <cell r="Q141" t="str">
            <v>210</v>
          </cell>
        </row>
        <row r="141">
          <cell r="AA141">
            <v>8.34</v>
          </cell>
        </row>
        <row r="142">
          <cell r="G142" t="str">
            <v>733004</v>
          </cell>
        </row>
        <row r="142">
          <cell r="K142" t="str">
            <v>经费拨款</v>
          </cell>
        </row>
        <row r="142">
          <cell r="N142" t="str">
            <v>基本支出</v>
          </cell>
          <cell r="O142" t="str">
            <v>2101102</v>
          </cell>
        </row>
        <row r="142">
          <cell r="Q142" t="str">
            <v>210</v>
          </cell>
        </row>
        <row r="142">
          <cell r="AA142">
            <v>3.333</v>
          </cell>
        </row>
        <row r="143">
          <cell r="G143" t="str">
            <v>733004</v>
          </cell>
        </row>
        <row r="143">
          <cell r="K143" t="str">
            <v>经费拨款</v>
          </cell>
        </row>
        <row r="143">
          <cell r="N143" t="str">
            <v>基本支出</v>
          </cell>
          <cell r="O143" t="str">
            <v>2101102</v>
          </cell>
        </row>
        <row r="143">
          <cell r="Q143" t="str">
            <v>210</v>
          </cell>
        </row>
        <row r="143">
          <cell r="AA143">
            <v>1</v>
          </cell>
        </row>
        <row r="144">
          <cell r="G144" t="str">
            <v>733004</v>
          </cell>
        </row>
        <row r="144">
          <cell r="K144" t="str">
            <v>经费拨款</v>
          </cell>
        </row>
        <row r="144">
          <cell r="N144" t="str">
            <v>基本支出</v>
          </cell>
          <cell r="O144" t="str">
            <v>2101102</v>
          </cell>
        </row>
        <row r="144">
          <cell r="Q144" t="str">
            <v>210</v>
          </cell>
        </row>
        <row r="144">
          <cell r="AA144">
            <v>0.625</v>
          </cell>
        </row>
        <row r="145">
          <cell r="G145" t="str">
            <v>733004</v>
          </cell>
        </row>
        <row r="145">
          <cell r="K145" t="str">
            <v>经费拨款</v>
          </cell>
        </row>
        <row r="145">
          <cell r="N145" t="str">
            <v>基本支出</v>
          </cell>
          <cell r="O145" t="str">
            <v>2101102</v>
          </cell>
        </row>
        <row r="145">
          <cell r="Q145" t="str">
            <v>210</v>
          </cell>
        </row>
        <row r="145">
          <cell r="AA145">
            <v>0.8</v>
          </cell>
        </row>
        <row r="146">
          <cell r="G146" t="str">
            <v>733004</v>
          </cell>
        </row>
        <row r="146">
          <cell r="K146" t="str">
            <v>经费拨款</v>
          </cell>
        </row>
        <row r="146">
          <cell r="N146" t="str">
            <v>基本支出</v>
          </cell>
          <cell r="O146" t="str">
            <v>2101102</v>
          </cell>
        </row>
        <row r="146">
          <cell r="Q146" t="str">
            <v>210</v>
          </cell>
        </row>
        <row r="146">
          <cell r="AA146">
            <v>0.208</v>
          </cell>
        </row>
        <row r="147">
          <cell r="G147" t="str">
            <v>733004</v>
          </cell>
        </row>
        <row r="147">
          <cell r="K147" t="str">
            <v>经费拨款</v>
          </cell>
        </row>
        <row r="147">
          <cell r="N147" t="str">
            <v>基本支出</v>
          </cell>
          <cell r="O147" t="str">
            <v>2210201</v>
          </cell>
        </row>
        <row r="147">
          <cell r="Q147" t="str">
            <v>221</v>
          </cell>
        </row>
        <row r="147">
          <cell r="AA147">
            <v>4.999</v>
          </cell>
        </row>
        <row r="148">
          <cell r="G148" t="str">
            <v>733005</v>
          </cell>
        </row>
        <row r="148">
          <cell r="K148" t="str">
            <v>经费拨款</v>
          </cell>
        </row>
        <row r="148">
          <cell r="N148" t="str">
            <v>基本支出</v>
          </cell>
          <cell r="O148" t="str">
            <v>2080505</v>
          </cell>
        </row>
        <row r="148">
          <cell r="Q148" t="str">
            <v>208</v>
          </cell>
        </row>
        <row r="148">
          <cell r="AA148">
            <v>33.63</v>
          </cell>
        </row>
        <row r="149">
          <cell r="G149" t="str">
            <v>733005</v>
          </cell>
        </row>
        <row r="149">
          <cell r="K149" t="str">
            <v>经费拨款</v>
          </cell>
        </row>
        <row r="149">
          <cell r="N149" t="str">
            <v>基本支出</v>
          </cell>
          <cell r="O149" t="str">
            <v>2080506</v>
          </cell>
        </row>
        <row r="149">
          <cell r="Q149" t="str">
            <v>208</v>
          </cell>
        </row>
        <row r="149">
          <cell r="AA149">
            <v>16.815</v>
          </cell>
        </row>
        <row r="150">
          <cell r="G150" t="str">
            <v>733005</v>
          </cell>
        </row>
        <row r="150">
          <cell r="K150" t="str">
            <v>经费拨款</v>
          </cell>
        </row>
        <row r="150">
          <cell r="N150" t="str">
            <v>基本支出</v>
          </cell>
          <cell r="O150" t="str">
            <v>2100401</v>
          </cell>
        </row>
        <row r="150">
          <cell r="Q150" t="str">
            <v>210</v>
          </cell>
        </row>
        <row r="150">
          <cell r="AA150">
            <v>1</v>
          </cell>
        </row>
        <row r="151">
          <cell r="G151" t="str">
            <v>733005</v>
          </cell>
        </row>
        <row r="151">
          <cell r="K151" t="str">
            <v>经费拨款</v>
          </cell>
        </row>
        <row r="151">
          <cell r="N151" t="str">
            <v>基本支出</v>
          </cell>
          <cell r="O151" t="str">
            <v>2100401</v>
          </cell>
        </row>
        <row r="151">
          <cell r="Q151" t="str">
            <v>210</v>
          </cell>
        </row>
        <row r="151">
          <cell r="AA151">
            <v>9</v>
          </cell>
        </row>
        <row r="152">
          <cell r="G152" t="str">
            <v>733005</v>
          </cell>
        </row>
        <row r="152">
          <cell r="K152" t="str">
            <v>经费拨款</v>
          </cell>
        </row>
        <row r="152">
          <cell r="N152" t="str">
            <v>基本支出</v>
          </cell>
          <cell r="O152" t="str">
            <v>2100401</v>
          </cell>
        </row>
        <row r="152">
          <cell r="Q152" t="str">
            <v>210</v>
          </cell>
        </row>
        <row r="152">
          <cell r="AA152">
            <v>65.029</v>
          </cell>
        </row>
        <row r="153">
          <cell r="G153" t="str">
            <v>733005</v>
          </cell>
        </row>
        <row r="153">
          <cell r="K153" t="str">
            <v>经费拨款</v>
          </cell>
        </row>
        <row r="153">
          <cell r="N153" t="str">
            <v>基本支出</v>
          </cell>
          <cell r="O153" t="str">
            <v>2100401</v>
          </cell>
        </row>
        <row r="153">
          <cell r="Q153" t="str">
            <v>210</v>
          </cell>
        </row>
        <row r="153">
          <cell r="AA153">
            <v>27.87</v>
          </cell>
        </row>
        <row r="154">
          <cell r="G154" t="str">
            <v>733005</v>
          </cell>
        </row>
        <row r="154">
          <cell r="K154" t="str">
            <v>经费拨款</v>
          </cell>
        </row>
        <row r="154">
          <cell r="N154" t="str">
            <v>基本支出</v>
          </cell>
          <cell r="O154" t="str">
            <v>2100401</v>
          </cell>
        </row>
        <row r="154">
          <cell r="Q154" t="str">
            <v>210</v>
          </cell>
        </row>
        <row r="154">
          <cell r="AA154">
            <v>15.6</v>
          </cell>
        </row>
        <row r="155">
          <cell r="G155" t="str">
            <v>733005</v>
          </cell>
        </row>
        <row r="155">
          <cell r="K155" t="str">
            <v>经费拨款</v>
          </cell>
        </row>
        <row r="155">
          <cell r="N155" t="str">
            <v>基本支出</v>
          </cell>
          <cell r="O155" t="str">
            <v>2100401</v>
          </cell>
        </row>
        <row r="155">
          <cell r="Q155" t="str">
            <v>210</v>
          </cell>
        </row>
        <row r="155">
          <cell r="AA155">
            <v>1.051</v>
          </cell>
        </row>
        <row r="156">
          <cell r="G156" t="str">
            <v>733005</v>
          </cell>
        </row>
        <row r="156">
          <cell r="K156" t="str">
            <v>经费拨款</v>
          </cell>
        </row>
        <row r="156">
          <cell r="N156" t="str">
            <v>基本支出</v>
          </cell>
          <cell r="O156" t="str">
            <v>2100401</v>
          </cell>
        </row>
        <row r="156">
          <cell r="Q156" t="str">
            <v>210</v>
          </cell>
        </row>
        <row r="156">
          <cell r="AA156">
            <v>13</v>
          </cell>
        </row>
        <row r="157">
          <cell r="G157" t="str">
            <v>733005</v>
          </cell>
        </row>
        <row r="157">
          <cell r="K157" t="str">
            <v>经费拨款</v>
          </cell>
        </row>
        <row r="157">
          <cell r="N157" t="str">
            <v>基本支出</v>
          </cell>
          <cell r="O157" t="str">
            <v>2100401</v>
          </cell>
        </row>
        <row r="157">
          <cell r="Q157" t="str">
            <v>210</v>
          </cell>
        </row>
        <row r="157">
          <cell r="AA157">
            <v>1.8</v>
          </cell>
        </row>
        <row r="158">
          <cell r="G158" t="str">
            <v>733005</v>
          </cell>
        </row>
        <row r="158">
          <cell r="K158" t="str">
            <v>经费拨款</v>
          </cell>
        </row>
        <row r="158">
          <cell r="N158" t="str">
            <v>基本支出</v>
          </cell>
          <cell r="O158" t="str">
            <v>2100401</v>
          </cell>
        </row>
        <row r="158">
          <cell r="Q158" t="str">
            <v>210</v>
          </cell>
        </row>
        <row r="158">
          <cell r="AA158">
            <v>1.63</v>
          </cell>
        </row>
        <row r="159">
          <cell r="G159" t="str">
            <v>733005</v>
          </cell>
        </row>
        <row r="159">
          <cell r="K159" t="str">
            <v>经费拨款</v>
          </cell>
        </row>
        <row r="159">
          <cell r="N159" t="str">
            <v>基本支出</v>
          </cell>
          <cell r="O159" t="str">
            <v>2100401</v>
          </cell>
        </row>
        <row r="159">
          <cell r="Q159" t="str">
            <v>210</v>
          </cell>
        </row>
        <row r="159">
          <cell r="AA159">
            <v>1.4</v>
          </cell>
        </row>
        <row r="160">
          <cell r="G160" t="str">
            <v>733005</v>
          </cell>
        </row>
        <row r="160">
          <cell r="K160" t="str">
            <v>经费拨款</v>
          </cell>
        </row>
        <row r="160">
          <cell r="N160" t="str">
            <v>基本支出</v>
          </cell>
          <cell r="O160" t="str">
            <v>2100401</v>
          </cell>
        </row>
        <row r="160">
          <cell r="Q160" t="str">
            <v>210</v>
          </cell>
        </row>
        <row r="160">
          <cell r="AA160">
            <v>1.63</v>
          </cell>
        </row>
        <row r="161">
          <cell r="G161" t="str">
            <v>733005</v>
          </cell>
        </row>
        <row r="161">
          <cell r="K161" t="str">
            <v>经费拨款</v>
          </cell>
        </row>
        <row r="161">
          <cell r="N161" t="str">
            <v>基本支出</v>
          </cell>
          <cell r="O161" t="str">
            <v>2100401</v>
          </cell>
        </row>
        <row r="161">
          <cell r="Q161" t="str">
            <v>210</v>
          </cell>
        </row>
        <row r="161">
          <cell r="AA161">
            <v>3.26</v>
          </cell>
        </row>
        <row r="162">
          <cell r="G162" t="str">
            <v>733005</v>
          </cell>
        </row>
        <row r="162">
          <cell r="K162" t="str">
            <v>经费拨款</v>
          </cell>
        </row>
        <row r="162">
          <cell r="N162" t="str">
            <v>基本支出</v>
          </cell>
          <cell r="O162" t="str">
            <v>2100401</v>
          </cell>
        </row>
        <row r="162">
          <cell r="Q162" t="str">
            <v>210</v>
          </cell>
        </row>
        <row r="162">
          <cell r="AA162">
            <v>46.8</v>
          </cell>
        </row>
        <row r="163">
          <cell r="G163" t="str">
            <v>733005</v>
          </cell>
        </row>
        <row r="163">
          <cell r="K163" t="str">
            <v>经费拨款</v>
          </cell>
        </row>
        <row r="163">
          <cell r="N163" t="str">
            <v>基本支出</v>
          </cell>
          <cell r="O163" t="str">
            <v>2100401</v>
          </cell>
        </row>
        <row r="163">
          <cell r="Q163" t="str">
            <v>210</v>
          </cell>
        </row>
        <row r="163">
          <cell r="AA163">
            <v>0.006</v>
          </cell>
        </row>
        <row r="164">
          <cell r="G164" t="str">
            <v>733005</v>
          </cell>
        </row>
        <row r="164">
          <cell r="K164" t="str">
            <v>经费拨款</v>
          </cell>
        </row>
        <row r="164">
          <cell r="N164" t="str">
            <v>基本支出</v>
          </cell>
          <cell r="O164" t="str">
            <v>2100401</v>
          </cell>
        </row>
        <row r="164">
          <cell r="Q164" t="str">
            <v>210</v>
          </cell>
        </row>
        <row r="164">
          <cell r="AA164">
            <v>4.204</v>
          </cell>
        </row>
        <row r="165">
          <cell r="G165" t="str">
            <v>733005</v>
          </cell>
        </row>
        <row r="165">
          <cell r="K165" t="str">
            <v>经费拨款</v>
          </cell>
        </row>
        <row r="165">
          <cell r="N165" t="str">
            <v>基本支出</v>
          </cell>
          <cell r="O165" t="str">
            <v>2100401</v>
          </cell>
        </row>
        <row r="165">
          <cell r="Q165" t="str">
            <v>210</v>
          </cell>
        </row>
        <row r="165">
          <cell r="AA165">
            <v>108.667</v>
          </cell>
        </row>
        <row r="166">
          <cell r="G166" t="str">
            <v>733005</v>
          </cell>
        </row>
        <row r="166">
          <cell r="K166" t="str">
            <v>经费拨款</v>
          </cell>
        </row>
        <row r="166">
          <cell r="N166" t="str">
            <v>基本支出</v>
          </cell>
          <cell r="O166" t="str">
            <v>2100401</v>
          </cell>
        </row>
        <row r="166">
          <cell r="Q166" t="str">
            <v>210</v>
          </cell>
        </row>
        <row r="166">
          <cell r="AA166">
            <v>0.631</v>
          </cell>
        </row>
        <row r="167">
          <cell r="G167" t="str">
            <v>733005</v>
          </cell>
        </row>
        <row r="167">
          <cell r="K167" t="str">
            <v>经费拨款</v>
          </cell>
        </row>
        <row r="167">
          <cell r="N167" t="str">
            <v>基本支出</v>
          </cell>
          <cell r="O167" t="str">
            <v>2100401</v>
          </cell>
        </row>
        <row r="167">
          <cell r="Q167" t="str">
            <v>210</v>
          </cell>
        </row>
        <row r="167">
          <cell r="AA167">
            <v>1</v>
          </cell>
        </row>
        <row r="168">
          <cell r="G168" t="str">
            <v>733005</v>
          </cell>
        </row>
        <row r="168">
          <cell r="K168" t="str">
            <v>经费拨款</v>
          </cell>
        </row>
        <row r="168">
          <cell r="N168" t="str">
            <v>基本支出</v>
          </cell>
          <cell r="O168" t="str">
            <v>2100401</v>
          </cell>
        </row>
        <row r="168">
          <cell r="Q168" t="str">
            <v>210</v>
          </cell>
        </row>
        <row r="168">
          <cell r="AA168">
            <v>8.618</v>
          </cell>
        </row>
        <row r="169">
          <cell r="G169" t="str">
            <v>733005</v>
          </cell>
        </row>
        <row r="169">
          <cell r="K169" t="str">
            <v>经费拨款</v>
          </cell>
        </row>
        <row r="169">
          <cell r="N169" t="str">
            <v>基本支出</v>
          </cell>
          <cell r="O169" t="str">
            <v>2100401</v>
          </cell>
        </row>
        <row r="169">
          <cell r="Q169" t="str">
            <v>210</v>
          </cell>
        </row>
        <row r="169">
          <cell r="AA169">
            <v>7.406</v>
          </cell>
        </row>
        <row r="170">
          <cell r="G170" t="str">
            <v>733005</v>
          </cell>
        </row>
        <row r="170">
          <cell r="K170" t="str">
            <v>经费拨款</v>
          </cell>
        </row>
        <row r="170">
          <cell r="N170" t="str">
            <v>基本支出</v>
          </cell>
          <cell r="O170" t="str">
            <v>2100401</v>
          </cell>
        </row>
        <row r="170">
          <cell r="Q170" t="str">
            <v>210</v>
          </cell>
        </row>
        <row r="170">
          <cell r="AA170">
            <v>0.27</v>
          </cell>
        </row>
        <row r="171">
          <cell r="G171" t="str">
            <v>733005</v>
          </cell>
        </row>
        <row r="171">
          <cell r="K171" t="str">
            <v>经费拨款</v>
          </cell>
        </row>
        <row r="171">
          <cell r="N171" t="str">
            <v>基本支出</v>
          </cell>
          <cell r="O171" t="str">
            <v>2100401</v>
          </cell>
        </row>
        <row r="171">
          <cell r="Q171" t="str">
            <v>210</v>
          </cell>
        </row>
        <row r="171">
          <cell r="AA171">
            <v>4.024</v>
          </cell>
        </row>
        <row r="172">
          <cell r="G172" t="str">
            <v>733005</v>
          </cell>
        </row>
        <row r="172">
          <cell r="K172" t="str">
            <v>经费拨款</v>
          </cell>
        </row>
        <row r="172">
          <cell r="N172" t="str">
            <v>基本支出</v>
          </cell>
          <cell r="O172" t="str">
            <v>2100401</v>
          </cell>
        </row>
        <row r="172">
          <cell r="Q172" t="str">
            <v>210</v>
          </cell>
        </row>
        <row r="172">
          <cell r="AA172">
            <v>2.102</v>
          </cell>
        </row>
        <row r="173">
          <cell r="G173" t="str">
            <v>733005</v>
          </cell>
        </row>
        <row r="173">
          <cell r="K173" t="str">
            <v>经费拨款</v>
          </cell>
        </row>
        <row r="173">
          <cell r="N173" t="str">
            <v>基本支出</v>
          </cell>
          <cell r="O173" t="str">
            <v>2100401</v>
          </cell>
        </row>
        <row r="173">
          <cell r="Q173" t="str">
            <v>210</v>
          </cell>
        </row>
        <row r="173">
          <cell r="AA173">
            <v>8.112</v>
          </cell>
        </row>
        <row r="174">
          <cell r="G174" t="str">
            <v>733005</v>
          </cell>
        </row>
        <row r="174">
          <cell r="K174" t="str">
            <v>经费拨款</v>
          </cell>
        </row>
        <row r="174">
          <cell r="N174" t="str">
            <v>基本支出</v>
          </cell>
          <cell r="O174" t="str">
            <v>2100401</v>
          </cell>
        </row>
        <row r="174">
          <cell r="Q174" t="str">
            <v>210</v>
          </cell>
        </row>
        <row r="174">
          <cell r="AA174">
            <v>43.368</v>
          </cell>
        </row>
        <row r="175">
          <cell r="G175" t="str">
            <v>733005</v>
          </cell>
        </row>
        <row r="175">
          <cell r="K175" t="str">
            <v>经费拨款</v>
          </cell>
        </row>
        <row r="175">
          <cell r="N175" t="str">
            <v>基本支出</v>
          </cell>
          <cell r="O175" t="str">
            <v>2100401</v>
          </cell>
        </row>
        <row r="175">
          <cell r="Q175" t="str">
            <v>210</v>
          </cell>
        </row>
        <row r="175">
          <cell r="AA175">
            <v>67.6</v>
          </cell>
        </row>
        <row r="176">
          <cell r="G176" t="str">
            <v>733005</v>
          </cell>
        </row>
        <row r="176">
          <cell r="K176" t="str">
            <v>经费拨款</v>
          </cell>
        </row>
        <row r="176">
          <cell r="N176" t="str">
            <v>基本支出</v>
          </cell>
          <cell r="O176" t="str">
            <v>2101102</v>
          </cell>
        </row>
        <row r="176">
          <cell r="Q176" t="str">
            <v>210</v>
          </cell>
        </row>
        <row r="176">
          <cell r="AA176">
            <v>1.051</v>
          </cell>
        </row>
        <row r="177">
          <cell r="G177" t="str">
            <v>733005</v>
          </cell>
        </row>
        <row r="177">
          <cell r="K177" t="str">
            <v>经费拨款</v>
          </cell>
        </row>
        <row r="177">
          <cell r="N177" t="str">
            <v>基本支出</v>
          </cell>
          <cell r="O177" t="str">
            <v>2101102</v>
          </cell>
        </row>
        <row r="177">
          <cell r="Q177" t="str">
            <v>210</v>
          </cell>
        </row>
        <row r="177">
          <cell r="AA177">
            <v>3.153</v>
          </cell>
        </row>
        <row r="178">
          <cell r="G178" t="str">
            <v>733005</v>
          </cell>
        </row>
        <row r="178">
          <cell r="K178" t="str">
            <v>经费拨款</v>
          </cell>
        </row>
        <row r="178">
          <cell r="N178" t="str">
            <v>基本支出</v>
          </cell>
          <cell r="O178" t="str">
            <v>2101102</v>
          </cell>
        </row>
        <row r="178">
          <cell r="Q178" t="str">
            <v>210</v>
          </cell>
        </row>
        <row r="178">
          <cell r="AA178">
            <v>16.815</v>
          </cell>
        </row>
        <row r="179">
          <cell r="G179" t="str">
            <v>733005</v>
          </cell>
        </row>
        <row r="179">
          <cell r="K179" t="str">
            <v>经费拨款</v>
          </cell>
        </row>
        <row r="179">
          <cell r="N179" t="str">
            <v>基本支出</v>
          </cell>
          <cell r="O179" t="str">
            <v>2101102</v>
          </cell>
        </row>
        <row r="179">
          <cell r="Q179" t="str">
            <v>210</v>
          </cell>
        </row>
        <row r="179">
          <cell r="AA179">
            <v>3.6</v>
          </cell>
        </row>
        <row r="180">
          <cell r="G180" t="str">
            <v>733005</v>
          </cell>
        </row>
        <row r="180">
          <cell r="K180" t="str">
            <v>经费拨款</v>
          </cell>
        </row>
        <row r="180">
          <cell r="N180" t="str">
            <v>基本支出</v>
          </cell>
          <cell r="O180" t="str">
            <v>2101102</v>
          </cell>
        </row>
        <row r="180">
          <cell r="Q180" t="str">
            <v>210</v>
          </cell>
        </row>
        <row r="180">
          <cell r="AA180">
            <v>4.16</v>
          </cell>
        </row>
        <row r="181">
          <cell r="G181" t="str">
            <v>733005</v>
          </cell>
        </row>
        <row r="181">
          <cell r="K181" t="str">
            <v>经费拨款</v>
          </cell>
        </row>
        <row r="181">
          <cell r="N181" t="str">
            <v>基本支出</v>
          </cell>
          <cell r="O181" t="str">
            <v>2210201</v>
          </cell>
        </row>
        <row r="181">
          <cell r="Q181" t="str">
            <v>221</v>
          </cell>
        </row>
        <row r="181">
          <cell r="AA181">
            <v>25.222</v>
          </cell>
        </row>
        <row r="182">
          <cell r="G182" t="str">
            <v>733006</v>
          </cell>
        </row>
        <row r="182">
          <cell r="K182" t="str">
            <v>经费拨款</v>
          </cell>
        </row>
        <row r="182">
          <cell r="N182" t="str">
            <v>基本支出</v>
          </cell>
          <cell r="O182" t="str">
            <v>2080505</v>
          </cell>
        </row>
        <row r="182">
          <cell r="Q182" t="str">
            <v>208</v>
          </cell>
        </row>
        <row r="182">
          <cell r="AA182">
            <v>9.584</v>
          </cell>
        </row>
        <row r="183">
          <cell r="G183" t="str">
            <v>733006</v>
          </cell>
        </row>
        <row r="183">
          <cell r="K183" t="str">
            <v>经费拨款</v>
          </cell>
        </row>
        <row r="183">
          <cell r="N183" t="str">
            <v>基本支出</v>
          </cell>
          <cell r="O183" t="str">
            <v>2080506</v>
          </cell>
        </row>
        <row r="183">
          <cell r="Q183" t="str">
            <v>208</v>
          </cell>
        </row>
        <row r="183">
          <cell r="AA183">
            <v>4.792</v>
          </cell>
        </row>
        <row r="184">
          <cell r="G184" t="str">
            <v>733006</v>
          </cell>
        </row>
        <row r="184">
          <cell r="K184" t="str">
            <v>经费拨款</v>
          </cell>
        </row>
        <row r="184">
          <cell r="N184" t="str">
            <v>基本支出</v>
          </cell>
          <cell r="O184" t="str">
            <v>2100406</v>
          </cell>
        </row>
        <row r="184">
          <cell r="Q184" t="str">
            <v>210</v>
          </cell>
        </row>
        <row r="184">
          <cell r="AA184">
            <v>29.971</v>
          </cell>
        </row>
        <row r="185">
          <cell r="G185" t="str">
            <v>733006</v>
          </cell>
        </row>
        <row r="185">
          <cell r="K185" t="str">
            <v>经费拨款</v>
          </cell>
        </row>
        <row r="185">
          <cell r="N185" t="str">
            <v>基本支出</v>
          </cell>
          <cell r="O185" t="str">
            <v>2100406</v>
          </cell>
        </row>
        <row r="185">
          <cell r="Q185" t="str">
            <v>210</v>
          </cell>
        </row>
        <row r="185">
          <cell r="AA185">
            <v>2.4</v>
          </cell>
        </row>
        <row r="186">
          <cell r="G186" t="str">
            <v>733006</v>
          </cell>
        </row>
        <row r="186">
          <cell r="K186" t="str">
            <v>经费拨款</v>
          </cell>
        </row>
        <row r="186">
          <cell r="N186" t="str">
            <v>基本支出</v>
          </cell>
          <cell r="O186" t="str">
            <v>2100406</v>
          </cell>
        </row>
        <row r="186">
          <cell r="Q186" t="str">
            <v>210</v>
          </cell>
        </row>
        <row r="186">
          <cell r="AA186">
            <v>0.18</v>
          </cell>
        </row>
        <row r="187">
          <cell r="G187" t="str">
            <v>733006</v>
          </cell>
        </row>
        <row r="187">
          <cell r="K187" t="str">
            <v>经费拨款</v>
          </cell>
        </row>
        <row r="187">
          <cell r="N187" t="str">
            <v>基本支出</v>
          </cell>
          <cell r="O187" t="str">
            <v>2100406</v>
          </cell>
        </row>
        <row r="187">
          <cell r="Q187" t="str">
            <v>210</v>
          </cell>
        </row>
        <row r="187">
          <cell r="AA187">
            <v>2.496</v>
          </cell>
        </row>
        <row r="188">
          <cell r="G188" t="str">
            <v>733006</v>
          </cell>
        </row>
        <row r="188">
          <cell r="K188" t="str">
            <v>经费拨款</v>
          </cell>
        </row>
        <row r="188">
          <cell r="N188" t="str">
            <v>基本支出</v>
          </cell>
          <cell r="O188" t="str">
            <v>2100406</v>
          </cell>
        </row>
        <row r="188">
          <cell r="Q188" t="str">
            <v>210</v>
          </cell>
        </row>
        <row r="188">
          <cell r="AA188">
            <v>0.899</v>
          </cell>
        </row>
        <row r="189">
          <cell r="G189" t="str">
            <v>733006</v>
          </cell>
        </row>
        <row r="189">
          <cell r="K189" t="str">
            <v>经费拨款</v>
          </cell>
        </row>
        <row r="189">
          <cell r="N189" t="str">
            <v>基本支出</v>
          </cell>
          <cell r="O189" t="str">
            <v>2100406</v>
          </cell>
        </row>
        <row r="189">
          <cell r="Q189" t="str">
            <v>210</v>
          </cell>
        </row>
        <row r="189">
          <cell r="AA189">
            <v>1.07</v>
          </cell>
        </row>
        <row r="190">
          <cell r="G190" t="str">
            <v>733006</v>
          </cell>
        </row>
        <row r="190">
          <cell r="K190" t="str">
            <v>经费拨款</v>
          </cell>
        </row>
        <row r="190">
          <cell r="N190" t="str">
            <v>基本支出</v>
          </cell>
          <cell r="O190" t="str">
            <v>2100406</v>
          </cell>
        </row>
        <row r="190">
          <cell r="Q190" t="str">
            <v>210</v>
          </cell>
        </row>
        <row r="190">
          <cell r="AA190">
            <v>4.8</v>
          </cell>
        </row>
        <row r="191">
          <cell r="G191" t="str">
            <v>733006</v>
          </cell>
        </row>
        <row r="191">
          <cell r="K191" t="str">
            <v>经费拨款</v>
          </cell>
        </row>
        <row r="191">
          <cell r="N191" t="str">
            <v>基本支出</v>
          </cell>
          <cell r="O191" t="str">
            <v>2100406</v>
          </cell>
        </row>
        <row r="191">
          <cell r="Q191" t="str">
            <v>210</v>
          </cell>
        </row>
        <row r="191">
          <cell r="AA191">
            <v>8.579</v>
          </cell>
        </row>
        <row r="192">
          <cell r="G192" t="str">
            <v>733006</v>
          </cell>
        </row>
        <row r="192">
          <cell r="K192" t="str">
            <v>经费拨款</v>
          </cell>
        </row>
        <row r="192">
          <cell r="N192" t="str">
            <v>基本支出</v>
          </cell>
          <cell r="O192" t="str">
            <v>2100406</v>
          </cell>
        </row>
        <row r="192">
          <cell r="Q192" t="str">
            <v>210</v>
          </cell>
        </row>
        <row r="192">
          <cell r="AA192">
            <v>0.45</v>
          </cell>
        </row>
        <row r="193">
          <cell r="G193" t="str">
            <v>733006</v>
          </cell>
        </row>
        <row r="193">
          <cell r="K193" t="str">
            <v>经费拨款</v>
          </cell>
        </row>
        <row r="193">
          <cell r="N193" t="str">
            <v>基本支出</v>
          </cell>
          <cell r="O193" t="str">
            <v>2100406</v>
          </cell>
        </row>
        <row r="193">
          <cell r="Q193" t="str">
            <v>210</v>
          </cell>
        </row>
        <row r="193">
          <cell r="AA193">
            <v>1.198</v>
          </cell>
        </row>
        <row r="194">
          <cell r="G194" t="str">
            <v>733006</v>
          </cell>
        </row>
        <row r="194">
          <cell r="K194" t="str">
            <v>经费拨款</v>
          </cell>
        </row>
        <row r="194">
          <cell r="N194" t="str">
            <v>基本支出</v>
          </cell>
          <cell r="O194" t="str">
            <v>2100406</v>
          </cell>
        </row>
        <row r="194">
          <cell r="Q194" t="str">
            <v>210</v>
          </cell>
        </row>
        <row r="194">
          <cell r="AA194">
            <v>6</v>
          </cell>
        </row>
        <row r="195">
          <cell r="G195" t="str">
            <v>733006</v>
          </cell>
        </row>
        <row r="195">
          <cell r="K195" t="str">
            <v>经费拨款</v>
          </cell>
        </row>
        <row r="195">
          <cell r="N195" t="str">
            <v>基本支出</v>
          </cell>
          <cell r="O195" t="str">
            <v>2100406</v>
          </cell>
        </row>
        <row r="195">
          <cell r="Q195" t="str">
            <v>210</v>
          </cell>
        </row>
        <row r="195">
          <cell r="AA195">
            <v>0.4</v>
          </cell>
        </row>
        <row r="196">
          <cell r="G196" t="str">
            <v>733006</v>
          </cell>
        </row>
        <row r="196">
          <cell r="K196" t="str">
            <v>经费拨款</v>
          </cell>
        </row>
        <row r="196">
          <cell r="N196" t="str">
            <v>基本支出</v>
          </cell>
          <cell r="O196" t="str">
            <v>2100406</v>
          </cell>
        </row>
        <row r="196">
          <cell r="Q196" t="str">
            <v>210</v>
          </cell>
        </row>
        <row r="196">
          <cell r="AA196">
            <v>1</v>
          </cell>
        </row>
        <row r="197">
          <cell r="G197" t="str">
            <v>733006</v>
          </cell>
        </row>
        <row r="197">
          <cell r="K197" t="str">
            <v>经费拨款</v>
          </cell>
        </row>
        <row r="197">
          <cell r="N197" t="str">
            <v>基本支出</v>
          </cell>
          <cell r="O197" t="str">
            <v>2100406</v>
          </cell>
        </row>
        <row r="197">
          <cell r="Q197" t="str">
            <v>210</v>
          </cell>
        </row>
        <row r="197">
          <cell r="AA197">
            <v>4</v>
          </cell>
        </row>
        <row r="198">
          <cell r="G198" t="str">
            <v>733006</v>
          </cell>
        </row>
        <row r="198">
          <cell r="K198" t="str">
            <v>经费拨款</v>
          </cell>
        </row>
        <row r="198">
          <cell r="N198" t="str">
            <v>基本支出</v>
          </cell>
          <cell r="O198" t="str">
            <v>2100406</v>
          </cell>
        </row>
        <row r="198">
          <cell r="Q198" t="str">
            <v>210</v>
          </cell>
        </row>
        <row r="198">
          <cell r="AA198">
            <v>0.13</v>
          </cell>
        </row>
        <row r="199">
          <cell r="G199" t="str">
            <v>733006</v>
          </cell>
        </row>
        <row r="199">
          <cell r="K199" t="str">
            <v>经费拨款</v>
          </cell>
        </row>
        <row r="199">
          <cell r="N199" t="str">
            <v>基本支出</v>
          </cell>
          <cell r="O199" t="str">
            <v>2100406</v>
          </cell>
        </row>
        <row r="199">
          <cell r="Q199" t="str">
            <v>210</v>
          </cell>
        </row>
        <row r="199">
          <cell r="AA199">
            <v>0.2</v>
          </cell>
        </row>
        <row r="200">
          <cell r="G200" t="str">
            <v>733006</v>
          </cell>
        </row>
        <row r="200">
          <cell r="K200" t="str">
            <v>经费拨款</v>
          </cell>
        </row>
        <row r="200">
          <cell r="N200" t="str">
            <v>基本支出</v>
          </cell>
          <cell r="O200" t="str">
            <v>2100406</v>
          </cell>
        </row>
        <row r="200">
          <cell r="Q200" t="str">
            <v>210</v>
          </cell>
        </row>
        <row r="200">
          <cell r="AA200">
            <v>0.45</v>
          </cell>
        </row>
        <row r="201">
          <cell r="G201" t="str">
            <v>733006</v>
          </cell>
        </row>
        <row r="201">
          <cell r="K201" t="str">
            <v>经费拨款</v>
          </cell>
        </row>
        <row r="201">
          <cell r="N201" t="str">
            <v>基本支出</v>
          </cell>
          <cell r="O201" t="str">
            <v>2100406</v>
          </cell>
        </row>
        <row r="201">
          <cell r="Q201" t="str">
            <v>210</v>
          </cell>
        </row>
        <row r="201">
          <cell r="AA201">
            <v>14.4</v>
          </cell>
        </row>
        <row r="202">
          <cell r="G202" t="str">
            <v>733006</v>
          </cell>
        </row>
        <row r="202">
          <cell r="K202" t="str">
            <v>经费拨款</v>
          </cell>
        </row>
        <row r="202">
          <cell r="N202" t="str">
            <v>基本支出</v>
          </cell>
          <cell r="O202" t="str">
            <v>2100406</v>
          </cell>
        </row>
        <row r="202">
          <cell r="Q202" t="str">
            <v>210</v>
          </cell>
        </row>
        <row r="202">
          <cell r="AA202">
            <v>0.301</v>
          </cell>
        </row>
        <row r="203">
          <cell r="G203" t="str">
            <v>733006</v>
          </cell>
        </row>
        <row r="203">
          <cell r="K203" t="str">
            <v>经费拨款</v>
          </cell>
        </row>
        <row r="203">
          <cell r="N203" t="str">
            <v>基本支出</v>
          </cell>
          <cell r="O203" t="str">
            <v>2100406</v>
          </cell>
        </row>
        <row r="203">
          <cell r="Q203" t="str">
            <v>210</v>
          </cell>
        </row>
        <row r="203">
          <cell r="AA203">
            <v>0.599</v>
          </cell>
        </row>
        <row r="204">
          <cell r="G204" t="str">
            <v>733006</v>
          </cell>
        </row>
        <row r="204">
          <cell r="K204" t="str">
            <v>经费拨款</v>
          </cell>
        </row>
        <row r="204">
          <cell r="N204" t="str">
            <v>基本支出</v>
          </cell>
          <cell r="O204" t="str">
            <v>2100406</v>
          </cell>
        </row>
        <row r="204">
          <cell r="Q204" t="str">
            <v>210</v>
          </cell>
        </row>
        <row r="204">
          <cell r="AA204">
            <v>1.334</v>
          </cell>
        </row>
        <row r="205">
          <cell r="G205" t="str">
            <v>733006</v>
          </cell>
        </row>
        <row r="205">
          <cell r="K205" t="str">
            <v>经费拨款</v>
          </cell>
        </row>
        <row r="205">
          <cell r="N205" t="str">
            <v>基本支出</v>
          </cell>
          <cell r="O205" t="str">
            <v>2100406</v>
          </cell>
        </row>
        <row r="205">
          <cell r="Q205" t="str">
            <v>210</v>
          </cell>
        </row>
        <row r="205">
          <cell r="AA205">
            <v>13.344</v>
          </cell>
        </row>
        <row r="206">
          <cell r="G206" t="str">
            <v>733006</v>
          </cell>
        </row>
        <row r="206">
          <cell r="K206" t="str">
            <v>经费拨款</v>
          </cell>
        </row>
        <row r="206">
          <cell r="N206" t="str">
            <v>基本支出</v>
          </cell>
          <cell r="O206" t="str">
            <v>2100406</v>
          </cell>
        </row>
        <row r="206">
          <cell r="Q206" t="str">
            <v>210</v>
          </cell>
        </row>
        <row r="206">
          <cell r="AA206">
            <v>20.8</v>
          </cell>
        </row>
        <row r="207">
          <cell r="G207" t="str">
            <v>733006</v>
          </cell>
        </row>
        <row r="207">
          <cell r="K207" t="str">
            <v>经费拨款</v>
          </cell>
        </row>
        <row r="207">
          <cell r="N207" t="str">
            <v>基本支出</v>
          </cell>
          <cell r="O207" t="str">
            <v>2101102</v>
          </cell>
        </row>
        <row r="207">
          <cell r="Q207" t="str">
            <v>210</v>
          </cell>
        </row>
        <row r="207">
          <cell r="AA207">
            <v>1.28</v>
          </cell>
        </row>
        <row r="208">
          <cell r="G208" t="str">
            <v>733006</v>
          </cell>
        </row>
        <row r="208">
          <cell r="K208" t="str">
            <v>经费拨款</v>
          </cell>
        </row>
        <row r="208">
          <cell r="N208" t="str">
            <v>基本支出</v>
          </cell>
          <cell r="O208" t="str">
            <v>2101102</v>
          </cell>
        </row>
        <row r="208">
          <cell r="Q208" t="str">
            <v>210</v>
          </cell>
        </row>
        <row r="208">
          <cell r="AA208">
            <v>0.899</v>
          </cell>
        </row>
        <row r="209">
          <cell r="G209" t="str">
            <v>733006</v>
          </cell>
        </row>
        <row r="209">
          <cell r="K209" t="str">
            <v>经费拨款</v>
          </cell>
        </row>
        <row r="209">
          <cell r="N209" t="str">
            <v>基本支出</v>
          </cell>
          <cell r="O209" t="str">
            <v>2101102</v>
          </cell>
        </row>
        <row r="209">
          <cell r="Q209" t="str">
            <v>210</v>
          </cell>
        </row>
        <row r="209">
          <cell r="AA209">
            <v>0.8</v>
          </cell>
        </row>
        <row r="210">
          <cell r="G210" t="str">
            <v>733006</v>
          </cell>
        </row>
        <row r="210">
          <cell r="K210" t="str">
            <v>经费拨款</v>
          </cell>
        </row>
        <row r="210">
          <cell r="N210" t="str">
            <v>基本支出</v>
          </cell>
          <cell r="O210" t="str">
            <v>2101102</v>
          </cell>
        </row>
        <row r="210">
          <cell r="Q210" t="str">
            <v>210</v>
          </cell>
        </row>
        <row r="210">
          <cell r="AA210">
            <v>4.792</v>
          </cell>
        </row>
        <row r="211">
          <cell r="G211" t="str">
            <v>733006</v>
          </cell>
        </row>
        <row r="211">
          <cell r="K211" t="str">
            <v>经费拨款</v>
          </cell>
        </row>
        <row r="211">
          <cell r="N211" t="str">
            <v>基本支出</v>
          </cell>
          <cell r="O211" t="str">
            <v>2101102</v>
          </cell>
        </row>
        <row r="211">
          <cell r="Q211" t="str">
            <v>210</v>
          </cell>
        </row>
        <row r="211">
          <cell r="AA211">
            <v>0.3</v>
          </cell>
        </row>
        <row r="212">
          <cell r="G212" t="str">
            <v>733006</v>
          </cell>
        </row>
        <row r="212">
          <cell r="K212" t="str">
            <v>经费拨款</v>
          </cell>
        </row>
        <row r="212">
          <cell r="N212" t="str">
            <v>基本支出</v>
          </cell>
          <cell r="O212" t="str">
            <v>2210201</v>
          </cell>
        </row>
        <row r="212">
          <cell r="Q212" t="str">
            <v>221</v>
          </cell>
        </row>
        <row r="212">
          <cell r="AA212">
            <v>7.188</v>
          </cell>
        </row>
        <row r="213">
          <cell r="G213" t="str">
            <v>733009</v>
          </cell>
        </row>
        <row r="213">
          <cell r="K213" t="str">
            <v>经费拨款</v>
          </cell>
        </row>
        <row r="213">
          <cell r="N213" t="str">
            <v>基本支出</v>
          </cell>
          <cell r="O213" t="str">
            <v>2080505</v>
          </cell>
        </row>
        <row r="213">
          <cell r="Q213" t="str">
            <v>208</v>
          </cell>
        </row>
        <row r="213">
          <cell r="AA213">
            <v>29.35</v>
          </cell>
        </row>
        <row r="214">
          <cell r="G214" t="str">
            <v>733009</v>
          </cell>
        </row>
        <row r="214">
          <cell r="K214" t="str">
            <v>经费拨款</v>
          </cell>
        </row>
        <row r="214">
          <cell r="N214" t="str">
            <v>基本支出</v>
          </cell>
          <cell r="O214" t="str">
            <v>2080506</v>
          </cell>
        </row>
        <row r="214">
          <cell r="Q214" t="str">
            <v>208</v>
          </cell>
        </row>
        <row r="214">
          <cell r="AA214">
            <v>14.675</v>
          </cell>
        </row>
        <row r="215">
          <cell r="G215" t="str">
            <v>733009</v>
          </cell>
        </row>
        <row r="215">
          <cell r="K215" t="str">
            <v>经费拨款</v>
          </cell>
        </row>
        <row r="215">
          <cell r="N215" t="str">
            <v>基本支出</v>
          </cell>
          <cell r="O215" t="str">
            <v>2100403</v>
          </cell>
        </row>
        <row r="215">
          <cell r="Q215" t="str">
            <v>210</v>
          </cell>
        </row>
        <row r="215">
          <cell r="AA215">
            <v>1.834</v>
          </cell>
        </row>
        <row r="216">
          <cell r="G216" t="str">
            <v>733009</v>
          </cell>
        </row>
        <row r="216">
          <cell r="K216" t="str">
            <v>经费拨款</v>
          </cell>
        </row>
        <row r="216">
          <cell r="N216" t="str">
            <v>基本支出</v>
          </cell>
          <cell r="O216" t="str">
            <v>2100403</v>
          </cell>
        </row>
        <row r="216">
          <cell r="Q216" t="str">
            <v>210</v>
          </cell>
        </row>
        <row r="216">
          <cell r="AA216">
            <v>1</v>
          </cell>
        </row>
        <row r="217">
          <cell r="G217" t="str">
            <v>733009</v>
          </cell>
        </row>
        <row r="217">
          <cell r="K217" t="str">
            <v>经费拨款</v>
          </cell>
        </row>
        <row r="217">
          <cell r="N217" t="str">
            <v>基本支出</v>
          </cell>
          <cell r="O217" t="str">
            <v>2100403</v>
          </cell>
        </row>
        <row r="217">
          <cell r="Q217" t="str">
            <v>210</v>
          </cell>
        </row>
        <row r="217">
          <cell r="AA217">
            <v>3</v>
          </cell>
        </row>
        <row r="218">
          <cell r="G218" t="str">
            <v>733009</v>
          </cell>
        </row>
        <row r="218">
          <cell r="K218" t="str">
            <v>经费拨款</v>
          </cell>
        </row>
        <row r="218">
          <cell r="N218" t="str">
            <v>基本支出</v>
          </cell>
          <cell r="O218" t="str">
            <v>2100403</v>
          </cell>
        </row>
        <row r="218">
          <cell r="Q218" t="str">
            <v>210</v>
          </cell>
        </row>
        <row r="218">
          <cell r="AA218">
            <v>1.427</v>
          </cell>
        </row>
        <row r="219">
          <cell r="G219" t="str">
            <v>733009</v>
          </cell>
        </row>
        <row r="219">
          <cell r="K219" t="str">
            <v>经费拨款</v>
          </cell>
        </row>
        <row r="219">
          <cell r="N219" t="str">
            <v>基本支出</v>
          </cell>
          <cell r="O219" t="str">
            <v>2100403</v>
          </cell>
        </row>
        <row r="219">
          <cell r="Q219" t="str">
            <v>210</v>
          </cell>
        </row>
        <row r="219">
          <cell r="AA219">
            <v>2.853</v>
          </cell>
        </row>
        <row r="220">
          <cell r="G220" t="str">
            <v>733009</v>
          </cell>
        </row>
        <row r="220">
          <cell r="K220" t="str">
            <v>经费拨款</v>
          </cell>
        </row>
        <row r="220">
          <cell r="N220" t="str">
            <v>基本支出</v>
          </cell>
          <cell r="O220" t="str">
            <v>2100403</v>
          </cell>
        </row>
        <row r="220">
          <cell r="Q220" t="str">
            <v>210</v>
          </cell>
        </row>
        <row r="220">
          <cell r="AA220">
            <v>0.917</v>
          </cell>
        </row>
        <row r="221">
          <cell r="G221" t="str">
            <v>733009</v>
          </cell>
        </row>
        <row r="221">
          <cell r="K221" t="str">
            <v>经费拨款</v>
          </cell>
        </row>
        <row r="221">
          <cell r="N221" t="str">
            <v>基本支出</v>
          </cell>
          <cell r="O221" t="str">
            <v>2100403</v>
          </cell>
        </row>
        <row r="221">
          <cell r="Q221" t="str">
            <v>210</v>
          </cell>
        </row>
        <row r="221">
          <cell r="AA221">
            <v>0.55</v>
          </cell>
        </row>
        <row r="222">
          <cell r="G222" t="str">
            <v>733009</v>
          </cell>
        </row>
        <row r="222">
          <cell r="K222" t="str">
            <v>经费拨款</v>
          </cell>
        </row>
        <row r="222">
          <cell r="N222" t="str">
            <v>基本支出</v>
          </cell>
          <cell r="O222" t="str">
            <v>2100403</v>
          </cell>
        </row>
        <row r="222">
          <cell r="Q222" t="str">
            <v>210</v>
          </cell>
        </row>
        <row r="222">
          <cell r="AA222">
            <v>4</v>
          </cell>
        </row>
        <row r="223">
          <cell r="G223" t="str">
            <v>733009</v>
          </cell>
        </row>
        <row r="223">
          <cell r="K223" t="str">
            <v>经费拨款</v>
          </cell>
        </row>
        <row r="223">
          <cell r="N223" t="str">
            <v>基本支出</v>
          </cell>
          <cell r="O223" t="str">
            <v>2100403</v>
          </cell>
        </row>
        <row r="223">
          <cell r="Q223" t="str">
            <v>210</v>
          </cell>
        </row>
        <row r="223">
          <cell r="AA223">
            <v>25.355</v>
          </cell>
        </row>
        <row r="224">
          <cell r="G224" t="str">
            <v>733009</v>
          </cell>
        </row>
        <row r="224">
          <cell r="K224" t="str">
            <v>经费拨款</v>
          </cell>
        </row>
        <row r="224">
          <cell r="N224" t="str">
            <v>基本支出</v>
          </cell>
          <cell r="O224" t="str">
            <v>2100403</v>
          </cell>
        </row>
        <row r="224">
          <cell r="Q224" t="str">
            <v>210</v>
          </cell>
        </row>
        <row r="224">
          <cell r="AA224">
            <v>5.95</v>
          </cell>
        </row>
        <row r="225">
          <cell r="G225" t="str">
            <v>733009</v>
          </cell>
        </row>
        <row r="225">
          <cell r="K225" t="str">
            <v>经费拨款</v>
          </cell>
        </row>
        <row r="225">
          <cell r="N225" t="str">
            <v>基本支出</v>
          </cell>
          <cell r="O225" t="str">
            <v>2100403</v>
          </cell>
        </row>
        <row r="225">
          <cell r="Q225" t="str">
            <v>210</v>
          </cell>
        </row>
        <row r="225">
          <cell r="AA225">
            <v>3.669</v>
          </cell>
        </row>
        <row r="226">
          <cell r="G226" t="str">
            <v>733009</v>
          </cell>
        </row>
        <row r="226">
          <cell r="K226" t="str">
            <v>经费拨款</v>
          </cell>
        </row>
        <row r="226">
          <cell r="N226" t="str">
            <v>基本支出</v>
          </cell>
          <cell r="O226" t="str">
            <v>2100403</v>
          </cell>
        </row>
        <row r="226">
          <cell r="Q226" t="str">
            <v>210</v>
          </cell>
        </row>
        <row r="226">
          <cell r="AA226">
            <v>0.012</v>
          </cell>
        </row>
        <row r="227">
          <cell r="G227" t="str">
            <v>733009</v>
          </cell>
        </row>
        <row r="227">
          <cell r="K227" t="str">
            <v>经费拨款</v>
          </cell>
        </row>
        <row r="227">
          <cell r="N227" t="str">
            <v>基本支出</v>
          </cell>
          <cell r="O227" t="str">
            <v>2100403</v>
          </cell>
        </row>
        <row r="227">
          <cell r="Q227" t="str">
            <v>210</v>
          </cell>
        </row>
        <row r="227">
          <cell r="AA227">
            <v>41.4</v>
          </cell>
        </row>
        <row r="228">
          <cell r="G228" t="str">
            <v>733009</v>
          </cell>
        </row>
        <row r="228">
          <cell r="K228" t="str">
            <v>经费拨款</v>
          </cell>
        </row>
        <row r="228">
          <cell r="N228" t="str">
            <v>基本支出</v>
          </cell>
          <cell r="O228" t="str">
            <v>2100403</v>
          </cell>
        </row>
        <row r="228">
          <cell r="Q228" t="str">
            <v>210</v>
          </cell>
        </row>
        <row r="228">
          <cell r="AA228">
            <v>95.113</v>
          </cell>
        </row>
        <row r="229">
          <cell r="G229" t="str">
            <v>733009</v>
          </cell>
        </row>
        <row r="229">
          <cell r="K229" t="str">
            <v>经费拨款</v>
          </cell>
        </row>
        <row r="229">
          <cell r="N229" t="str">
            <v>基本支出</v>
          </cell>
          <cell r="O229" t="str">
            <v>2100403</v>
          </cell>
        </row>
        <row r="229">
          <cell r="Q229" t="str">
            <v>210</v>
          </cell>
        </row>
        <row r="229">
          <cell r="AA229">
            <v>11.5</v>
          </cell>
        </row>
        <row r="230">
          <cell r="G230" t="str">
            <v>733009</v>
          </cell>
        </row>
        <row r="230">
          <cell r="K230" t="str">
            <v>经费拨款</v>
          </cell>
        </row>
        <row r="230">
          <cell r="N230" t="str">
            <v>基本支出</v>
          </cell>
          <cell r="O230" t="str">
            <v>2100403</v>
          </cell>
        </row>
        <row r="230">
          <cell r="Q230" t="str">
            <v>210</v>
          </cell>
        </row>
        <row r="230">
          <cell r="AA230">
            <v>4</v>
          </cell>
        </row>
        <row r="231">
          <cell r="G231" t="str">
            <v>733009</v>
          </cell>
        </row>
        <row r="231">
          <cell r="K231" t="str">
            <v>经费拨款</v>
          </cell>
        </row>
        <row r="231">
          <cell r="N231" t="str">
            <v>基本支出</v>
          </cell>
          <cell r="O231" t="str">
            <v>2100403</v>
          </cell>
        </row>
        <row r="231">
          <cell r="Q231" t="str">
            <v>210</v>
          </cell>
        </row>
        <row r="231">
          <cell r="AA231">
            <v>3.808</v>
          </cell>
        </row>
        <row r="232">
          <cell r="G232" t="str">
            <v>733009</v>
          </cell>
        </row>
        <row r="232">
          <cell r="K232" t="str">
            <v>经费拨款</v>
          </cell>
        </row>
        <row r="232">
          <cell r="N232" t="str">
            <v>基本支出</v>
          </cell>
          <cell r="O232" t="str">
            <v>2100403</v>
          </cell>
        </row>
        <row r="232">
          <cell r="Q232" t="str">
            <v>210</v>
          </cell>
        </row>
        <row r="232">
          <cell r="AA232">
            <v>13.8</v>
          </cell>
        </row>
        <row r="233">
          <cell r="G233" t="str">
            <v>733009</v>
          </cell>
        </row>
        <row r="233">
          <cell r="K233" t="str">
            <v>经费拨款</v>
          </cell>
        </row>
        <row r="233">
          <cell r="N233" t="str">
            <v>基本支出</v>
          </cell>
          <cell r="O233" t="str">
            <v>2100403</v>
          </cell>
        </row>
        <row r="233">
          <cell r="Q233" t="str">
            <v>210</v>
          </cell>
        </row>
        <row r="233">
          <cell r="AA233">
            <v>1.427</v>
          </cell>
        </row>
        <row r="234">
          <cell r="G234" t="str">
            <v>733009</v>
          </cell>
        </row>
        <row r="234">
          <cell r="K234" t="str">
            <v>经费拨款</v>
          </cell>
        </row>
        <row r="234">
          <cell r="N234" t="str">
            <v>基本支出</v>
          </cell>
          <cell r="O234" t="str">
            <v>2100403</v>
          </cell>
        </row>
        <row r="234">
          <cell r="Q234" t="str">
            <v>210</v>
          </cell>
        </row>
        <row r="234">
          <cell r="AA234">
            <v>7.176</v>
          </cell>
        </row>
        <row r="235">
          <cell r="G235" t="str">
            <v>733009</v>
          </cell>
        </row>
        <row r="235">
          <cell r="K235" t="str">
            <v>经费拨款</v>
          </cell>
        </row>
        <row r="235">
          <cell r="N235" t="str">
            <v>基本支出</v>
          </cell>
          <cell r="O235" t="str">
            <v>2100403</v>
          </cell>
        </row>
        <row r="235">
          <cell r="Q235" t="str">
            <v>210</v>
          </cell>
        </row>
        <row r="235">
          <cell r="AA235">
            <v>0.87</v>
          </cell>
        </row>
        <row r="236">
          <cell r="G236" t="str">
            <v>733009</v>
          </cell>
        </row>
        <row r="236">
          <cell r="K236" t="str">
            <v>经费拨款</v>
          </cell>
        </row>
        <row r="236">
          <cell r="N236" t="str">
            <v>基本支出</v>
          </cell>
          <cell r="O236" t="str">
            <v>2100403</v>
          </cell>
        </row>
        <row r="236">
          <cell r="Q236" t="str">
            <v>210</v>
          </cell>
        </row>
        <row r="236">
          <cell r="AA236">
            <v>59.162</v>
          </cell>
        </row>
        <row r="237">
          <cell r="G237" t="str">
            <v>733009</v>
          </cell>
        </row>
        <row r="237">
          <cell r="K237" t="str">
            <v>经费拨款</v>
          </cell>
        </row>
        <row r="237">
          <cell r="N237" t="str">
            <v>基本支出</v>
          </cell>
          <cell r="O237" t="str">
            <v>2100403</v>
          </cell>
        </row>
        <row r="237">
          <cell r="Q237" t="str">
            <v>210</v>
          </cell>
        </row>
        <row r="237">
          <cell r="AA237">
            <v>59.8</v>
          </cell>
        </row>
        <row r="238">
          <cell r="G238" t="str">
            <v>733009</v>
          </cell>
        </row>
        <row r="238">
          <cell r="K238" t="str">
            <v>经费拨款</v>
          </cell>
        </row>
        <row r="238">
          <cell r="N238" t="str">
            <v>基本支出</v>
          </cell>
          <cell r="O238" t="str">
            <v>2100403</v>
          </cell>
        </row>
        <row r="238">
          <cell r="Q238" t="str">
            <v>210</v>
          </cell>
        </row>
        <row r="238">
          <cell r="AA238">
            <v>38.364</v>
          </cell>
        </row>
        <row r="239">
          <cell r="G239" t="str">
            <v>733009</v>
          </cell>
        </row>
        <row r="239">
          <cell r="K239" t="str">
            <v>经费拨款</v>
          </cell>
        </row>
        <row r="239">
          <cell r="N239" t="str">
            <v>基本支出</v>
          </cell>
          <cell r="O239" t="str">
            <v>2101102</v>
          </cell>
        </row>
        <row r="239">
          <cell r="Q239" t="str">
            <v>210</v>
          </cell>
        </row>
        <row r="239">
          <cell r="AA239">
            <v>0.917</v>
          </cell>
        </row>
        <row r="240">
          <cell r="G240" t="str">
            <v>733009</v>
          </cell>
        </row>
        <row r="240">
          <cell r="K240" t="str">
            <v>经费拨款</v>
          </cell>
        </row>
        <row r="240">
          <cell r="N240" t="str">
            <v>基本支出</v>
          </cell>
          <cell r="O240" t="str">
            <v>2101102</v>
          </cell>
        </row>
        <row r="240">
          <cell r="Q240" t="str">
            <v>210</v>
          </cell>
        </row>
        <row r="240">
          <cell r="AA240">
            <v>14.675</v>
          </cell>
        </row>
        <row r="241">
          <cell r="G241" t="str">
            <v>733009</v>
          </cell>
        </row>
        <row r="241">
          <cell r="K241" t="str">
            <v>经费拨款</v>
          </cell>
        </row>
        <row r="241">
          <cell r="N241" t="str">
            <v>基本支出</v>
          </cell>
          <cell r="O241" t="str">
            <v>2101102</v>
          </cell>
        </row>
        <row r="241">
          <cell r="Q241" t="str">
            <v>210</v>
          </cell>
        </row>
        <row r="241">
          <cell r="AA241">
            <v>2.752</v>
          </cell>
        </row>
        <row r="242">
          <cell r="G242" t="str">
            <v>733009</v>
          </cell>
        </row>
        <row r="242">
          <cell r="K242" t="str">
            <v>经费拨款</v>
          </cell>
        </row>
        <row r="242">
          <cell r="N242" t="str">
            <v>基本支出</v>
          </cell>
          <cell r="O242" t="str">
            <v>2101102</v>
          </cell>
        </row>
        <row r="242">
          <cell r="Q242" t="str">
            <v>210</v>
          </cell>
        </row>
        <row r="242">
          <cell r="AA242">
            <v>3.68</v>
          </cell>
        </row>
        <row r="243">
          <cell r="G243" t="str">
            <v>733009</v>
          </cell>
        </row>
        <row r="243">
          <cell r="K243" t="str">
            <v>经费拨款</v>
          </cell>
        </row>
        <row r="243">
          <cell r="N243" t="str">
            <v>基本支出</v>
          </cell>
          <cell r="O243" t="str">
            <v>2101102</v>
          </cell>
        </row>
        <row r="243">
          <cell r="Q243" t="str">
            <v>210</v>
          </cell>
        </row>
        <row r="243">
          <cell r="AA243">
            <v>3</v>
          </cell>
        </row>
        <row r="244">
          <cell r="G244" t="str">
            <v>733009</v>
          </cell>
        </row>
        <row r="244">
          <cell r="K244" t="str">
            <v>经费拨款</v>
          </cell>
        </row>
        <row r="244">
          <cell r="N244" t="str">
            <v>基本支出</v>
          </cell>
          <cell r="O244" t="str">
            <v>2210201</v>
          </cell>
        </row>
        <row r="244">
          <cell r="Q244" t="str">
            <v>221</v>
          </cell>
        </row>
        <row r="244">
          <cell r="AA244">
            <v>22.013</v>
          </cell>
        </row>
        <row r="245">
          <cell r="G245" t="str">
            <v>733022</v>
          </cell>
        </row>
        <row r="245">
          <cell r="K245" t="str">
            <v>经费拨款</v>
          </cell>
        </row>
        <row r="245">
          <cell r="N245" t="str">
            <v>基本支出</v>
          </cell>
          <cell r="O245" t="str">
            <v>2080501</v>
          </cell>
        </row>
        <row r="245">
          <cell r="Q245" t="str">
            <v>208</v>
          </cell>
        </row>
        <row r="245">
          <cell r="AA245">
            <v>0.052</v>
          </cell>
        </row>
        <row r="246">
          <cell r="G246" t="str">
            <v>733022</v>
          </cell>
        </row>
        <row r="246">
          <cell r="K246" t="str">
            <v>经费拨款</v>
          </cell>
        </row>
        <row r="246">
          <cell r="N246" t="str">
            <v>基本支出</v>
          </cell>
          <cell r="O246" t="str">
            <v>2080501</v>
          </cell>
        </row>
        <row r="246">
          <cell r="Q246" t="str">
            <v>208</v>
          </cell>
        </row>
        <row r="246">
          <cell r="AA246">
            <v>0.07</v>
          </cell>
        </row>
        <row r="247">
          <cell r="G247" t="str">
            <v>733022</v>
          </cell>
        </row>
        <row r="247">
          <cell r="K247" t="str">
            <v>经费拨款</v>
          </cell>
        </row>
        <row r="247">
          <cell r="N247" t="str">
            <v>基本支出</v>
          </cell>
          <cell r="O247" t="str">
            <v>2080501</v>
          </cell>
        </row>
        <row r="247">
          <cell r="Q247" t="str">
            <v>208</v>
          </cell>
        </row>
        <row r="247">
          <cell r="AA247">
            <v>0.005</v>
          </cell>
        </row>
        <row r="248">
          <cell r="G248" t="str">
            <v>733022</v>
          </cell>
        </row>
        <row r="248">
          <cell r="K248" t="str">
            <v>经费拨款</v>
          </cell>
        </row>
        <row r="248">
          <cell r="N248" t="str">
            <v>基本支出</v>
          </cell>
          <cell r="O248" t="str">
            <v>2080501</v>
          </cell>
        </row>
        <row r="248">
          <cell r="Q248" t="str">
            <v>208</v>
          </cell>
        </row>
        <row r="248">
          <cell r="AA248">
            <v>0.14</v>
          </cell>
        </row>
        <row r="249">
          <cell r="G249" t="str">
            <v>733022</v>
          </cell>
        </row>
        <row r="249">
          <cell r="K249" t="str">
            <v>经费拨款</v>
          </cell>
        </row>
        <row r="249">
          <cell r="N249" t="str">
            <v>基本支出</v>
          </cell>
          <cell r="O249" t="str">
            <v>2080501</v>
          </cell>
        </row>
        <row r="249">
          <cell r="Q249" t="str">
            <v>208</v>
          </cell>
        </row>
        <row r="249">
          <cell r="AA249">
            <v>0.07</v>
          </cell>
        </row>
        <row r="250">
          <cell r="G250" t="str">
            <v>733022</v>
          </cell>
        </row>
        <row r="250">
          <cell r="K250" t="str">
            <v>经费拨款</v>
          </cell>
        </row>
        <row r="250">
          <cell r="N250" t="str">
            <v>基本支出</v>
          </cell>
          <cell r="O250" t="str">
            <v>2080505</v>
          </cell>
        </row>
        <row r="250">
          <cell r="Q250" t="str">
            <v>208</v>
          </cell>
        </row>
        <row r="250">
          <cell r="AA250">
            <v>4.442</v>
          </cell>
        </row>
        <row r="251">
          <cell r="G251" t="str">
            <v>733022</v>
          </cell>
        </row>
        <row r="251">
          <cell r="K251" t="str">
            <v>经费拨款</v>
          </cell>
        </row>
        <row r="251">
          <cell r="N251" t="str">
            <v>基本支出</v>
          </cell>
          <cell r="O251" t="str">
            <v>2080506</v>
          </cell>
        </row>
        <row r="251">
          <cell r="Q251" t="str">
            <v>208</v>
          </cell>
        </row>
        <row r="251">
          <cell r="AA251">
            <v>2.221</v>
          </cell>
        </row>
        <row r="252">
          <cell r="G252" t="str">
            <v>733022</v>
          </cell>
        </row>
        <row r="252">
          <cell r="K252" t="str">
            <v>经费拨款</v>
          </cell>
        </row>
        <row r="252">
          <cell r="N252" t="str">
            <v>基本支出</v>
          </cell>
          <cell r="O252" t="str">
            <v>2100716</v>
          </cell>
        </row>
        <row r="252">
          <cell r="Q252" t="str">
            <v>210</v>
          </cell>
        </row>
        <row r="252">
          <cell r="AA252">
            <v>0.2</v>
          </cell>
        </row>
        <row r="253">
          <cell r="G253" t="str">
            <v>733022</v>
          </cell>
        </row>
        <row r="253">
          <cell r="K253" t="str">
            <v>经费拨款</v>
          </cell>
        </row>
        <row r="253">
          <cell r="N253" t="str">
            <v>基本支出</v>
          </cell>
          <cell r="O253" t="str">
            <v>2100716</v>
          </cell>
        </row>
        <row r="253">
          <cell r="Q253" t="str">
            <v>210</v>
          </cell>
        </row>
        <row r="253">
          <cell r="AA253">
            <v>0.514</v>
          </cell>
        </row>
        <row r="254">
          <cell r="G254" t="str">
            <v>733022</v>
          </cell>
        </row>
        <row r="254">
          <cell r="K254" t="str">
            <v>经费拨款</v>
          </cell>
        </row>
        <row r="254">
          <cell r="N254" t="str">
            <v>基本支出</v>
          </cell>
          <cell r="O254" t="str">
            <v>2100716</v>
          </cell>
        </row>
        <row r="254">
          <cell r="Q254" t="str">
            <v>210</v>
          </cell>
        </row>
        <row r="254">
          <cell r="AA254">
            <v>0.6</v>
          </cell>
        </row>
        <row r="255">
          <cell r="G255" t="str">
            <v>733022</v>
          </cell>
        </row>
        <row r="255">
          <cell r="K255" t="str">
            <v>经费拨款</v>
          </cell>
        </row>
        <row r="255">
          <cell r="N255" t="str">
            <v>基本支出</v>
          </cell>
          <cell r="O255" t="str">
            <v>2100716</v>
          </cell>
        </row>
        <row r="255">
          <cell r="Q255" t="str">
            <v>210</v>
          </cell>
        </row>
        <row r="255">
          <cell r="AA255">
            <v>0.006</v>
          </cell>
        </row>
        <row r="256">
          <cell r="G256" t="str">
            <v>733022</v>
          </cell>
        </row>
        <row r="256">
          <cell r="K256" t="str">
            <v>经费拨款</v>
          </cell>
        </row>
        <row r="256">
          <cell r="N256" t="str">
            <v>基本支出</v>
          </cell>
          <cell r="O256" t="str">
            <v>2100716</v>
          </cell>
        </row>
        <row r="256">
          <cell r="Q256" t="str">
            <v>210</v>
          </cell>
        </row>
        <row r="256">
          <cell r="AA256">
            <v>2.088</v>
          </cell>
        </row>
        <row r="257">
          <cell r="G257" t="str">
            <v>733022</v>
          </cell>
        </row>
        <row r="257">
          <cell r="K257" t="str">
            <v>经费拨款</v>
          </cell>
        </row>
        <row r="257">
          <cell r="N257" t="str">
            <v>基本支出</v>
          </cell>
          <cell r="O257" t="str">
            <v>2100716</v>
          </cell>
        </row>
        <row r="257">
          <cell r="Q257" t="str">
            <v>210</v>
          </cell>
        </row>
        <row r="257">
          <cell r="AA257">
            <v>4.1</v>
          </cell>
        </row>
        <row r="258">
          <cell r="G258" t="str">
            <v>733022</v>
          </cell>
        </row>
        <row r="258">
          <cell r="K258" t="str">
            <v>经费拨款</v>
          </cell>
        </row>
        <row r="258">
          <cell r="N258" t="str">
            <v>基本支出</v>
          </cell>
          <cell r="O258" t="str">
            <v>2100716</v>
          </cell>
        </row>
        <row r="258">
          <cell r="Q258" t="str">
            <v>210</v>
          </cell>
        </row>
        <row r="258">
          <cell r="AA258">
            <v>2</v>
          </cell>
        </row>
        <row r="259">
          <cell r="G259" t="str">
            <v>733022</v>
          </cell>
        </row>
        <row r="259">
          <cell r="K259" t="str">
            <v>经费拨款</v>
          </cell>
        </row>
        <row r="259">
          <cell r="N259" t="str">
            <v>基本支出</v>
          </cell>
          <cell r="O259" t="str">
            <v>2100716</v>
          </cell>
        </row>
        <row r="259">
          <cell r="Q259" t="str">
            <v>210</v>
          </cell>
        </row>
        <row r="259">
          <cell r="AA259">
            <v>1.248</v>
          </cell>
        </row>
        <row r="260">
          <cell r="G260" t="str">
            <v>733022</v>
          </cell>
        </row>
        <row r="260">
          <cell r="K260" t="str">
            <v>经费拨款</v>
          </cell>
        </row>
        <row r="260">
          <cell r="N260" t="str">
            <v>基本支出</v>
          </cell>
          <cell r="O260" t="str">
            <v>2100716</v>
          </cell>
        </row>
        <row r="260">
          <cell r="Q260" t="str">
            <v>210</v>
          </cell>
        </row>
        <row r="260">
          <cell r="AA260">
            <v>0.1</v>
          </cell>
        </row>
        <row r="261">
          <cell r="G261" t="str">
            <v>733022</v>
          </cell>
        </row>
        <row r="261">
          <cell r="K261" t="str">
            <v>经费拨款</v>
          </cell>
        </row>
        <row r="261">
          <cell r="N261" t="str">
            <v>基本支出</v>
          </cell>
          <cell r="O261" t="str">
            <v>2100716</v>
          </cell>
        </row>
        <row r="261">
          <cell r="Q261" t="str">
            <v>210</v>
          </cell>
        </row>
        <row r="261">
          <cell r="AA261">
            <v>0.257</v>
          </cell>
        </row>
        <row r="262">
          <cell r="G262" t="str">
            <v>733022</v>
          </cell>
        </row>
        <row r="262">
          <cell r="K262" t="str">
            <v>经费拨款</v>
          </cell>
        </row>
        <row r="262">
          <cell r="N262" t="str">
            <v>基本支出</v>
          </cell>
          <cell r="O262" t="str">
            <v>2100716</v>
          </cell>
        </row>
        <row r="262">
          <cell r="Q262" t="str">
            <v>210</v>
          </cell>
        </row>
        <row r="262">
          <cell r="AA262">
            <v>7.2</v>
          </cell>
        </row>
        <row r="263">
          <cell r="G263" t="str">
            <v>733022</v>
          </cell>
        </row>
        <row r="263">
          <cell r="K263" t="str">
            <v>经费拨款</v>
          </cell>
        </row>
        <row r="263">
          <cell r="N263" t="str">
            <v>基本支出</v>
          </cell>
          <cell r="O263" t="str">
            <v>2100716</v>
          </cell>
        </row>
        <row r="263">
          <cell r="Q263" t="str">
            <v>210</v>
          </cell>
        </row>
        <row r="263">
          <cell r="AA263">
            <v>0.204</v>
          </cell>
        </row>
        <row r="264">
          <cell r="G264" t="str">
            <v>733022</v>
          </cell>
        </row>
        <row r="264">
          <cell r="K264" t="str">
            <v>经费拨款</v>
          </cell>
        </row>
        <row r="264">
          <cell r="N264" t="str">
            <v>基本支出</v>
          </cell>
          <cell r="O264" t="str">
            <v>2100716</v>
          </cell>
        </row>
        <row r="264">
          <cell r="Q264" t="str">
            <v>210</v>
          </cell>
        </row>
        <row r="264">
          <cell r="AA264">
            <v>0.409</v>
          </cell>
        </row>
        <row r="265">
          <cell r="G265" t="str">
            <v>733022</v>
          </cell>
        </row>
        <row r="265">
          <cell r="K265" t="str">
            <v>经费拨款</v>
          </cell>
        </row>
        <row r="265">
          <cell r="N265" t="str">
            <v>基本支出</v>
          </cell>
          <cell r="O265" t="str">
            <v>2100716</v>
          </cell>
        </row>
        <row r="265">
          <cell r="Q265" t="str">
            <v>210</v>
          </cell>
        </row>
        <row r="265">
          <cell r="AA265">
            <v>12.055</v>
          </cell>
        </row>
        <row r="266">
          <cell r="G266" t="str">
            <v>733022</v>
          </cell>
        </row>
        <row r="266">
          <cell r="K266" t="str">
            <v>经费拨款</v>
          </cell>
        </row>
        <row r="266">
          <cell r="N266" t="str">
            <v>基本支出</v>
          </cell>
          <cell r="O266" t="str">
            <v>2100716</v>
          </cell>
        </row>
        <row r="266">
          <cell r="Q266" t="str">
            <v>210</v>
          </cell>
        </row>
        <row r="266">
          <cell r="AA266">
            <v>13.62</v>
          </cell>
        </row>
        <row r="267">
          <cell r="G267" t="str">
            <v>733022</v>
          </cell>
        </row>
        <row r="267">
          <cell r="K267" t="str">
            <v>经费拨款</v>
          </cell>
        </row>
        <row r="267">
          <cell r="N267" t="str">
            <v>基本支出</v>
          </cell>
          <cell r="O267" t="str">
            <v>2100716</v>
          </cell>
        </row>
        <row r="267">
          <cell r="Q267" t="str">
            <v>210</v>
          </cell>
        </row>
        <row r="267">
          <cell r="AA267">
            <v>0.083</v>
          </cell>
        </row>
        <row r="268">
          <cell r="G268" t="str">
            <v>733022</v>
          </cell>
        </row>
        <row r="268">
          <cell r="K268" t="str">
            <v>经费拨款</v>
          </cell>
        </row>
        <row r="268">
          <cell r="N268" t="str">
            <v>基本支出</v>
          </cell>
          <cell r="O268" t="str">
            <v>2100716</v>
          </cell>
        </row>
        <row r="268">
          <cell r="Q268" t="str">
            <v>210</v>
          </cell>
        </row>
        <row r="268">
          <cell r="AA268">
            <v>0.204</v>
          </cell>
        </row>
        <row r="269">
          <cell r="G269" t="str">
            <v>733022</v>
          </cell>
        </row>
        <row r="269">
          <cell r="K269" t="str">
            <v>经费拨款</v>
          </cell>
        </row>
        <row r="269">
          <cell r="N269" t="str">
            <v>基本支出</v>
          </cell>
          <cell r="O269" t="str">
            <v>2100716</v>
          </cell>
        </row>
        <row r="269">
          <cell r="Q269" t="str">
            <v>210</v>
          </cell>
        </row>
        <row r="269">
          <cell r="AA269">
            <v>10.4</v>
          </cell>
        </row>
        <row r="270">
          <cell r="G270" t="str">
            <v>733022</v>
          </cell>
        </row>
        <row r="270">
          <cell r="K270" t="str">
            <v>经费拨款</v>
          </cell>
        </row>
        <row r="270">
          <cell r="N270" t="str">
            <v>基本支出</v>
          </cell>
          <cell r="O270" t="str">
            <v>2100716</v>
          </cell>
        </row>
        <row r="270">
          <cell r="Q270" t="str">
            <v>210</v>
          </cell>
        </row>
        <row r="270">
          <cell r="AA270">
            <v>6.672</v>
          </cell>
        </row>
        <row r="271">
          <cell r="G271" t="str">
            <v>733022</v>
          </cell>
        </row>
        <row r="271">
          <cell r="K271" t="str">
            <v>经费拨款</v>
          </cell>
        </row>
        <row r="271">
          <cell r="N271" t="str">
            <v>基本支出</v>
          </cell>
          <cell r="O271" t="str">
            <v>2101101</v>
          </cell>
        </row>
        <row r="271">
          <cell r="Q271" t="str">
            <v>210</v>
          </cell>
        </row>
        <row r="271">
          <cell r="AA271">
            <v>2.221</v>
          </cell>
        </row>
        <row r="272">
          <cell r="G272" t="str">
            <v>733022</v>
          </cell>
        </row>
        <row r="272">
          <cell r="K272" t="str">
            <v>经费拨款</v>
          </cell>
        </row>
        <row r="272">
          <cell r="N272" t="str">
            <v>基本支出</v>
          </cell>
          <cell r="O272" t="str">
            <v>2101101</v>
          </cell>
        </row>
        <row r="272">
          <cell r="Q272" t="str">
            <v>210</v>
          </cell>
        </row>
        <row r="272">
          <cell r="AA272">
            <v>0.416</v>
          </cell>
        </row>
        <row r="273">
          <cell r="G273" t="str">
            <v>733022</v>
          </cell>
        </row>
        <row r="273">
          <cell r="K273" t="str">
            <v>经费拨款</v>
          </cell>
        </row>
        <row r="273">
          <cell r="N273" t="str">
            <v>基本支出</v>
          </cell>
          <cell r="O273" t="str">
            <v>2101101</v>
          </cell>
        </row>
        <row r="273">
          <cell r="Q273" t="str">
            <v>210</v>
          </cell>
        </row>
        <row r="273">
          <cell r="AA273">
            <v>0.64</v>
          </cell>
        </row>
        <row r="274">
          <cell r="G274" t="str">
            <v>733022</v>
          </cell>
        </row>
        <row r="274">
          <cell r="K274" t="str">
            <v>经费拨款</v>
          </cell>
        </row>
        <row r="274">
          <cell r="N274" t="str">
            <v>基本支出</v>
          </cell>
          <cell r="O274" t="str">
            <v>2101101</v>
          </cell>
        </row>
        <row r="274">
          <cell r="Q274" t="str">
            <v>210</v>
          </cell>
        </row>
        <row r="274">
          <cell r="AA274">
            <v>0.139</v>
          </cell>
        </row>
        <row r="275">
          <cell r="G275" t="str">
            <v>733022</v>
          </cell>
        </row>
        <row r="275">
          <cell r="K275" t="str">
            <v>经费拨款</v>
          </cell>
        </row>
        <row r="275">
          <cell r="N275" t="str">
            <v>基本支出</v>
          </cell>
          <cell r="O275" t="str">
            <v>2101101</v>
          </cell>
        </row>
        <row r="275">
          <cell r="Q275" t="str">
            <v>210</v>
          </cell>
        </row>
        <row r="275">
          <cell r="AA275">
            <v>0.2</v>
          </cell>
        </row>
        <row r="276">
          <cell r="G276" t="str">
            <v>733022</v>
          </cell>
        </row>
        <row r="276">
          <cell r="K276" t="str">
            <v>经费拨款</v>
          </cell>
        </row>
        <row r="276">
          <cell r="N276" t="str">
            <v>基本支出</v>
          </cell>
          <cell r="O276" t="str">
            <v>2210201</v>
          </cell>
        </row>
        <row r="276">
          <cell r="Q276" t="str">
            <v>221</v>
          </cell>
        </row>
        <row r="276">
          <cell r="AA276">
            <v>3.332</v>
          </cell>
        </row>
        <row r="277">
          <cell r="G277" t="str">
            <v>733001</v>
          </cell>
        </row>
        <row r="277">
          <cell r="K277" t="str">
            <v>经费拨款</v>
          </cell>
        </row>
        <row r="277">
          <cell r="N277" t="str">
            <v>基本支出</v>
          </cell>
          <cell r="O277" t="str">
            <v>2100101</v>
          </cell>
        </row>
        <row r="277">
          <cell r="Q277" t="str">
            <v>210</v>
          </cell>
        </row>
        <row r="277">
          <cell r="AA277">
            <v>15.708</v>
          </cell>
        </row>
        <row r="278">
          <cell r="G278" t="str">
            <v>733002</v>
          </cell>
        </row>
        <row r="278">
          <cell r="K278" t="str">
            <v>经费拨款</v>
          </cell>
        </row>
        <row r="278">
          <cell r="N278" t="str">
            <v>基本支出</v>
          </cell>
          <cell r="O278" t="str">
            <v>2100402</v>
          </cell>
        </row>
        <row r="278">
          <cell r="Q278" t="str">
            <v>210</v>
          </cell>
        </row>
        <row r="278">
          <cell r="AA278">
            <v>6.24</v>
          </cell>
        </row>
        <row r="279">
          <cell r="G279" t="str">
            <v>733007</v>
          </cell>
        </row>
        <row r="279">
          <cell r="K279" t="str">
            <v>经费拨款</v>
          </cell>
        </row>
        <row r="279">
          <cell r="N279" t="str">
            <v>基本支出</v>
          </cell>
          <cell r="O279" t="str">
            <v>2080502</v>
          </cell>
        </row>
        <row r="279">
          <cell r="Q279" t="str">
            <v>208</v>
          </cell>
        </row>
        <row r="279">
          <cell r="AA279">
            <v>0.005</v>
          </cell>
        </row>
        <row r="280">
          <cell r="G280" t="str">
            <v>733007</v>
          </cell>
        </row>
        <row r="280">
          <cell r="K280" t="str">
            <v>经费拨款</v>
          </cell>
        </row>
        <row r="280">
          <cell r="N280" t="str">
            <v>基本支出</v>
          </cell>
          <cell r="O280" t="str">
            <v>2080502</v>
          </cell>
        </row>
        <row r="280">
          <cell r="Q280" t="str">
            <v>208</v>
          </cell>
        </row>
        <row r="280">
          <cell r="AA280">
            <v>0.082</v>
          </cell>
        </row>
        <row r="281">
          <cell r="G281" t="str">
            <v>733007</v>
          </cell>
        </row>
        <row r="281">
          <cell r="K281" t="str">
            <v>经费拨款</v>
          </cell>
        </row>
        <row r="281">
          <cell r="N281" t="str">
            <v>基本支出</v>
          </cell>
          <cell r="O281" t="str">
            <v>2080502</v>
          </cell>
        </row>
        <row r="281">
          <cell r="Q281" t="str">
            <v>208</v>
          </cell>
        </row>
        <row r="281">
          <cell r="AA281">
            <v>0.427</v>
          </cell>
        </row>
        <row r="282">
          <cell r="G282" t="str">
            <v>733007</v>
          </cell>
        </row>
        <row r="282">
          <cell r="K282" t="str">
            <v>经费拨款</v>
          </cell>
        </row>
        <row r="282">
          <cell r="N282" t="str">
            <v>基本支出</v>
          </cell>
          <cell r="O282" t="str">
            <v>2080502</v>
          </cell>
        </row>
        <row r="282">
          <cell r="Q282" t="str">
            <v>208</v>
          </cell>
        </row>
        <row r="282">
          <cell r="AA282">
            <v>0.26</v>
          </cell>
        </row>
        <row r="283">
          <cell r="G283" t="str">
            <v>733007</v>
          </cell>
        </row>
        <row r="283">
          <cell r="K283" t="str">
            <v>经费拨款</v>
          </cell>
        </row>
        <row r="283">
          <cell r="N283" t="str">
            <v>基本支出</v>
          </cell>
          <cell r="O283" t="str">
            <v>2080502</v>
          </cell>
        </row>
        <row r="283">
          <cell r="Q283" t="str">
            <v>208</v>
          </cell>
        </row>
        <row r="283">
          <cell r="AA283">
            <v>12.014</v>
          </cell>
        </row>
        <row r="284">
          <cell r="G284" t="str">
            <v>733007</v>
          </cell>
        </row>
        <row r="284">
          <cell r="K284" t="str">
            <v>经费拨款</v>
          </cell>
        </row>
        <row r="284">
          <cell r="N284" t="str">
            <v>基本支出</v>
          </cell>
          <cell r="O284" t="str">
            <v>2080502</v>
          </cell>
        </row>
        <row r="284">
          <cell r="Q284" t="str">
            <v>208</v>
          </cell>
        </row>
        <row r="284">
          <cell r="AA284">
            <v>0.1</v>
          </cell>
        </row>
        <row r="285">
          <cell r="G285" t="str">
            <v>733007</v>
          </cell>
        </row>
        <row r="285">
          <cell r="K285" t="str">
            <v>经费拨款</v>
          </cell>
        </row>
        <row r="285">
          <cell r="N285" t="str">
            <v>基本支出</v>
          </cell>
          <cell r="O285" t="str">
            <v>2080502</v>
          </cell>
        </row>
        <row r="285">
          <cell r="Q285" t="str">
            <v>208</v>
          </cell>
        </row>
        <row r="285">
          <cell r="AA285">
            <v>0.12</v>
          </cell>
        </row>
        <row r="286">
          <cell r="G286" t="str">
            <v>733007</v>
          </cell>
        </row>
        <row r="286">
          <cell r="K286" t="str">
            <v>经费拨款</v>
          </cell>
        </row>
        <row r="286">
          <cell r="N286" t="str">
            <v>基本支出</v>
          </cell>
          <cell r="O286" t="str">
            <v>2080505</v>
          </cell>
        </row>
        <row r="286">
          <cell r="Q286" t="str">
            <v>208</v>
          </cell>
        </row>
        <row r="286">
          <cell r="AA286">
            <v>495.621</v>
          </cell>
        </row>
        <row r="287">
          <cell r="G287" t="str">
            <v>733007</v>
          </cell>
        </row>
        <row r="287">
          <cell r="K287" t="str">
            <v>经费拨款</v>
          </cell>
        </row>
        <row r="287">
          <cell r="N287" t="str">
            <v>基本支出</v>
          </cell>
          <cell r="O287" t="str">
            <v>2100201</v>
          </cell>
        </row>
        <row r="287">
          <cell r="Q287" t="str">
            <v>210</v>
          </cell>
        </row>
        <row r="287">
          <cell r="AA287">
            <v>21.1302</v>
          </cell>
        </row>
        <row r="288">
          <cell r="G288" t="str">
            <v>733007</v>
          </cell>
        </row>
        <row r="288">
          <cell r="K288" t="str">
            <v>经费拨款</v>
          </cell>
        </row>
        <row r="288">
          <cell r="N288" t="str">
            <v>基本支出</v>
          </cell>
          <cell r="O288" t="str">
            <v>2100201</v>
          </cell>
        </row>
        <row r="288">
          <cell r="Q288" t="str">
            <v>210</v>
          </cell>
        </row>
        <row r="288">
          <cell r="AA288">
            <v>569.9395</v>
          </cell>
        </row>
        <row r="289">
          <cell r="G289" t="str">
            <v>733007</v>
          </cell>
        </row>
        <row r="289">
          <cell r="K289" t="str">
            <v>经费拨款</v>
          </cell>
        </row>
        <row r="289">
          <cell r="N289" t="str">
            <v>基本支出</v>
          </cell>
          <cell r="O289" t="str">
            <v>2100201</v>
          </cell>
        </row>
        <row r="289">
          <cell r="Q289" t="str">
            <v>210</v>
          </cell>
        </row>
        <row r="289">
          <cell r="AA289">
            <v>0.168</v>
          </cell>
        </row>
        <row r="290">
          <cell r="G290" t="str">
            <v>733007</v>
          </cell>
        </row>
        <row r="290">
          <cell r="K290" t="str">
            <v>经费拨款</v>
          </cell>
        </row>
        <row r="290">
          <cell r="N290" t="str">
            <v>基本支出</v>
          </cell>
          <cell r="O290" t="str">
            <v>2101102</v>
          </cell>
        </row>
        <row r="290">
          <cell r="Q290" t="str">
            <v>210</v>
          </cell>
        </row>
        <row r="290">
          <cell r="AA290">
            <v>33.2</v>
          </cell>
        </row>
        <row r="291">
          <cell r="G291" t="str">
            <v>733008</v>
          </cell>
        </row>
        <row r="291">
          <cell r="K291" t="str">
            <v>经费拨款</v>
          </cell>
        </row>
        <row r="291">
          <cell r="N291" t="str">
            <v>基本支出</v>
          </cell>
          <cell r="O291" t="str">
            <v>2080505</v>
          </cell>
        </row>
        <row r="291">
          <cell r="Q291" t="str">
            <v>208</v>
          </cell>
        </row>
        <row r="291">
          <cell r="AA291">
            <v>107.673</v>
          </cell>
        </row>
        <row r="292">
          <cell r="G292" t="str">
            <v>733008</v>
          </cell>
        </row>
        <row r="292">
          <cell r="K292" t="str">
            <v>经费拨款</v>
          </cell>
        </row>
        <row r="292">
          <cell r="N292" t="str">
            <v>基本支出</v>
          </cell>
          <cell r="O292" t="str">
            <v>2100202</v>
          </cell>
        </row>
        <row r="292">
          <cell r="Q292" t="str">
            <v>210</v>
          </cell>
        </row>
        <row r="292">
          <cell r="AA292">
            <v>1.08</v>
          </cell>
        </row>
        <row r="293">
          <cell r="G293" t="str">
            <v>733008</v>
          </cell>
        </row>
        <row r="293">
          <cell r="K293" t="str">
            <v>经费拨款</v>
          </cell>
        </row>
        <row r="293">
          <cell r="N293" t="str">
            <v>基本支出</v>
          </cell>
          <cell r="O293" t="str">
            <v>2100202</v>
          </cell>
        </row>
        <row r="293">
          <cell r="Q293" t="str">
            <v>210</v>
          </cell>
        </row>
        <row r="293">
          <cell r="AA293">
            <v>0.012</v>
          </cell>
        </row>
        <row r="294">
          <cell r="G294" t="str">
            <v>733008</v>
          </cell>
        </row>
        <row r="294">
          <cell r="K294" t="str">
            <v>经费拨款</v>
          </cell>
        </row>
        <row r="294">
          <cell r="N294" t="str">
            <v>基本支出</v>
          </cell>
          <cell r="O294" t="str">
            <v>2100202</v>
          </cell>
        </row>
        <row r="294">
          <cell r="Q294" t="str">
            <v>210</v>
          </cell>
        </row>
        <row r="294">
          <cell r="AA294">
            <v>111.362</v>
          </cell>
        </row>
        <row r="295">
          <cell r="G295" t="str">
            <v>733008</v>
          </cell>
        </row>
        <row r="295">
          <cell r="K295" t="str">
            <v>经费拨款</v>
          </cell>
        </row>
        <row r="295">
          <cell r="N295" t="str">
            <v>基本支出</v>
          </cell>
          <cell r="O295" t="str">
            <v>2100202</v>
          </cell>
        </row>
        <row r="295">
          <cell r="Q295" t="str">
            <v>210</v>
          </cell>
        </row>
        <row r="295">
          <cell r="AA295">
            <v>4.8762</v>
          </cell>
        </row>
        <row r="296">
          <cell r="G296" t="str">
            <v>733008</v>
          </cell>
        </row>
        <row r="296">
          <cell r="K296" t="str">
            <v>经费拨款</v>
          </cell>
        </row>
        <row r="296">
          <cell r="N296" t="str">
            <v>基本支出</v>
          </cell>
          <cell r="O296" t="str">
            <v>2101102</v>
          </cell>
        </row>
        <row r="296">
          <cell r="Q296" t="str">
            <v>210</v>
          </cell>
        </row>
        <row r="296">
          <cell r="AA296">
            <v>10.4</v>
          </cell>
        </row>
        <row r="297">
          <cell r="G297" t="str">
            <v>733010</v>
          </cell>
        </row>
        <row r="297">
          <cell r="K297" t="str">
            <v>经费拨款</v>
          </cell>
        </row>
        <row r="297">
          <cell r="N297" t="str">
            <v>基本支出</v>
          </cell>
          <cell r="O297" t="str">
            <v>2080505</v>
          </cell>
        </row>
        <row r="297">
          <cell r="Q297" t="str">
            <v>208</v>
          </cell>
        </row>
        <row r="297">
          <cell r="AA297">
            <v>82.751</v>
          </cell>
        </row>
        <row r="298">
          <cell r="G298" t="str">
            <v>733010</v>
          </cell>
        </row>
        <row r="298">
          <cell r="K298" t="str">
            <v>经费拨款</v>
          </cell>
        </row>
        <row r="298">
          <cell r="N298" t="str">
            <v>基本支出</v>
          </cell>
          <cell r="O298" t="str">
            <v>2080506</v>
          </cell>
        </row>
        <row r="298">
          <cell r="Q298" t="str">
            <v>208</v>
          </cell>
        </row>
        <row r="298">
          <cell r="AA298">
            <v>24.825</v>
          </cell>
        </row>
        <row r="299">
          <cell r="G299" t="str">
            <v>733010</v>
          </cell>
        </row>
        <row r="299">
          <cell r="K299" t="str">
            <v>经费拨款</v>
          </cell>
        </row>
        <row r="299">
          <cell r="N299" t="str">
            <v>基本支出</v>
          </cell>
          <cell r="O299" t="str">
            <v>2100301</v>
          </cell>
        </row>
        <row r="299">
          <cell r="Q299" t="str">
            <v>210</v>
          </cell>
        </row>
        <row r="299">
          <cell r="AA299">
            <v>1.553</v>
          </cell>
        </row>
        <row r="300">
          <cell r="G300" t="str">
            <v>733010</v>
          </cell>
        </row>
        <row r="300">
          <cell r="K300" t="str">
            <v>经费拨款</v>
          </cell>
        </row>
        <row r="300">
          <cell r="N300" t="str">
            <v>基本支出</v>
          </cell>
          <cell r="O300" t="str">
            <v>2100301</v>
          </cell>
        </row>
        <row r="300">
          <cell r="Q300" t="str">
            <v>210</v>
          </cell>
        </row>
        <row r="300">
          <cell r="AA300">
            <v>83.987</v>
          </cell>
        </row>
        <row r="301">
          <cell r="G301" t="str">
            <v>733010</v>
          </cell>
        </row>
        <row r="301">
          <cell r="K301" t="str">
            <v>经费拨款</v>
          </cell>
        </row>
        <row r="301">
          <cell r="N301" t="str">
            <v>基本支出</v>
          </cell>
          <cell r="O301" t="str">
            <v>2100301</v>
          </cell>
        </row>
        <row r="301">
          <cell r="Q301" t="str">
            <v>210</v>
          </cell>
        </row>
        <row r="301">
          <cell r="AA301">
            <v>0.931</v>
          </cell>
        </row>
        <row r="302">
          <cell r="G302" t="str">
            <v>733010</v>
          </cell>
        </row>
        <row r="302">
          <cell r="K302" t="str">
            <v>经费拨款</v>
          </cell>
        </row>
        <row r="302">
          <cell r="N302" t="str">
            <v>基本支出</v>
          </cell>
          <cell r="O302" t="str">
            <v>2100301</v>
          </cell>
        </row>
        <row r="302">
          <cell r="Q302" t="str">
            <v>210</v>
          </cell>
        </row>
        <row r="302">
          <cell r="AA302">
            <v>273.949</v>
          </cell>
        </row>
        <row r="303">
          <cell r="G303" t="str">
            <v>733010</v>
          </cell>
        </row>
        <row r="303">
          <cell r="K303" t="str">
            <v>经费拨款</v>
          </cell>
        </row>
        <row r="303">
          <cell r="N303" t="str">
            <v>基本支出</v>
          </cell>
          <cell r="O303" t="str">
            <v>2100301</v>
          </cell>
        </row>
        <row r="303">
          <cell r="Q303" t="str">
            <v>210</v>
          </cell>
        </row>
        <row r="303">
          <cell r="AA303">
            <v>55.992</v>
          </cell>
        </row>
        <row r="304">
          <cell r="G304" t="str">
            <v>733010</v>
          </cell>
        </row>
        <row r="304">
          <cell r="K304" t="str">
            <v>经费拨款</v>
          </cell>
        </row>
        <row r="304">
          <cell r="N304" t="str">
            <v>基本支出</v>
          </cell>
          <cell r="O304" t="str">
            <v>2100301</v>
          </cell>
        </row>
        <row r="304">
          <cell r="Q304" t="str">
            <v>210</v>
          </cell>
        </row>
        <row r="304">
          <cell r="AA304">
            <v>9.288</v>
          </cell>
        </row>
        <row r="305">
          <cell r="G305" t="str">
            <v>733010</v>
          </cell>
        </row>
        <row r="305">
          <cell r="K305" t="str">
            <v>经费拨款</v>
          </cell>
        </row>
        <row r="305">
          <cell r="N305" t="str">
            <v>基本支出</v>
          </cell>
          <cell r="O305" t="str">
            <v>2100301</v>
          </cell>
        </row>
        <row r="305">
          <cell r="Q305" t="str">
            <v>210</v>
          </cell>
        </row>
        <row r="305">
          <cell r="AA305">
            <v>0.012</v>
          </cell>
        </row>
        <row r="306">
          <cell r="G306" t="str">
            <v>733010</v>
          </cell>
        </row>
        <row r="306">
          <cell r="K306" t="str">
            <v>经费拨款</v>
          </cell>
        </row>
        <row r="306">
          <cell r="N306" t="str">
            <v>基本支出</v>
          </cell>
          <cell r="O306" t="str">
            <v>2101102</v>
          </cell>
        </row>
        <row r="306">
          <cell r="Q306" t="str">
            <v>210</v>
          </cell>
        </row>
        <row r="306">
          <cell r="AA306">
            <v>4</v>
          </cell>
        </row>
        <row r="307">
          <cell r="G307" t="str">
            <v>733010</v>
          </cell>
        </row>
        <row r="307">
          <cell r="K307" t="str">
            <v>经费拨款</v>
          </cell>
        </row>
        <row r="307">
          <cell r="N307" t="str">
            <v>基本支出</v>
          </cell>
          <cell r="O307" t="str">
            <v>2101102</v>
          </cell>
        </row>
        <row r="307">
          <cell r="Q307" t="str">
            <v>210</v>
          </cell>
        </row>
        <row r="307">
          <cell r="AA307">
            <v>4.655</v>
          </cell>
        </row>
        <row r="308">
          <cell r="G308" t="str">
            <v>733010</v>
          </cell>
        </row>
        <row r="308">
          <cell r="K308" t="str">
            <v>经费拨款</v>
          </cell>
        </row>
        <row r="308">
          <cell r="N308" t="str">
            <v>基本支出</v>
          </cell>
          <cell r="O308" t="str">
            <v>2101102</v>
          </cell>
        </row>
        <row r="308">
          <cell r="Q308" t="str">
            <v>210</v>
          </cell>
        </row>
        <row r="308">
          <cell r="AA308">
            <v>1.552</v>
          </cell>
        </row>
        <row r="309">
          <cell r="G309" t="str">
            <v>733010</v>
          </cell>
        </row>
        <row r="309">
          <cell r="K309" t="str">
            <v>经费拨款</v>
          </cell>
        </row>
        <row r="309">
          <cell r="N309" t="str">
            <v>基本支出</v>
          </cell>
          <cell r="O309" t="str">
            <v>2101102</v>
          </cell>
        </row>
        <row r="309">
          <cell r="Q309" t="str">
            <v>210</v>
          </cell>
        </row>
        <row r="309">
          <cell r="AA309">
            <v>24.825</v>
          </cell>
        </row>
        <row r="310">
          <cell r="G310" t="str">
            <v>733010</v>
          </cell>
        </row>
        <row r="310">
          <cell r="K310" t="str">
            <v>经费拨款</v>
          </cell>
        </row>
        <row r="310">
          <cell r="N310" t="str">
            <v>基本支出</v>
          </cell>
          <cell r="O310" t="str">
            <v>2101102</v>
          </cell>
        </row>
        <row r="310">
          <cell r="Q310" t="str">
            <v>210</v>
          </cell>
        </row>
        <row r="310">
          <cell r="AA310">
            <v>5.76</v>
          </cell>
        </row>
        <row r="311">
          <cell r="G311" t="str">
            <v>733010</v>
          </cell>
        </row>
        <row r="311">
          <cell r="K311" t="str">
            <v>经费拨款</v>
          </cell>
        </row>
        <row r="311">
          <cell r="N311" t="str">
            <v>基本支出</v>
          </cell>
          <cell r="O311" t="str">
            <v>2210201</v>
          </cell>
        </row>
        <row r="311">
          <cell r="Q311" t="str">
            <v>221</v>
          </cell>
        </row>
        <row r="311">
          <cell r="AA311">
            <v>37.238</v>
          </cell>
        </row>
        <row r="312">
          <cell r="G312" t="str">
            <v>733011</v>
          </cell>
        </row>
        <row r="312">
          <cell r="K312" t="str">
            <v>经费拨款</v>
          </cell>
        </row>
        <row r="312">
          <cell r="N312" t="str">
            <v>基本支出</v>
          </cell>
          <cell r="O312" t="str">
            <v>2080505</v>
          </cell>
        </row>
        <row r="312">
          <cell r="Q312" t="str">
            <v>208</v>
          </cell>
        </row>
        <row r="312">
          <cell r="AA312">
            <v>40.762</v>
          </cell>
        </row>
        <row r="313">
          <cell r="G313" t="str">
            <v>733011</v>
          </cell>
        </row>
        <row r="313">
          <cell r="K313" t="str">
            <v>经费拨款</v>
          </cell>
        </row>
        <row r="313">
          <cell r="N313" t="str">
            <v>基本支出</v>
          </cell>
          <cell r="O313" t="str">
            <v>2080506</v>
          </cell>
        </row>
        <row r="313">
          <cell r="Q313" t="str">
            <v>208</v>
          </cell>
        </row>
        <row r="313">
          <cell r="AA313">
            <v>12.229</v>
          </cell>
        </row>
        <row r="314">
          <cell r="G314" t="str">
            <v>733011</v>
          </cell>
        </row>
        <row r="314">
          <cell r="K314" t="str">
            <v>经费拨款</v>
          </cell>
        </row>
        <row r="314">
          <cell r="N314" t="str">
            <v>基本支出</v>
          </cell>
          <cell r="O314" t="str">
            <v>2100302</v>
          </cell>
        </row>
        <row r="314">
          <cell r="Q314" t="str">
            <v>210</v>
          </cell>
        </row>
        <row r="314">
          <cell r="AA314">
            <v>29.424</v>
          </cell>
        </row>
        <row r="315">
          <cell r="G315" t="str">
            <v>733011</v>
          </cell>
        </row>
        <row r="315">
          <cell r="K315" t="str">
            <v>经费拨款</v>
          </cell>
        </row>
        <row r="315">
          <cell r="N315" t="str">
            <v>基本支出</v>
          </cell>
          <cell r="O315" t="str">
            <v>2100302</v>
          </cell>
        </row>
        <row r="315">
          <cell r="Q315" t="str">
            <v>210</v>
          </cell>
        </row>
        <row r="315">
          <cell r="AA315">
            <v>0.809</v>
          </cell>
        </row>
        <row r="316">
          <cell r="G316" t="str">
            <v>733011</v>
          </cell>
        </row>
        <row r="316">
          <cell r="K316" t="str">
            <v>经费拨款</v>
          </cell>
        </row>
        <row r="316">
          <cell r="N316" t="str">
            <v>基本支出</v>
          </cell>
          <cell r="O316" t="str">
            <v>2100302</v>
          </cell>
        </row>
        <row r="316">
          <cell r="Q316" t="str">
            <v>210</v>
          </cell>
        </row>
        <row r="316">
          <cell r="AA316">
            <v>0.066</v>
          </cell>
        </row>
        <row r="317">
          <cell r="G317" t="str">
            <v>733011</v>
          </cell>
        </row>
        <row r="317">
          <cell r="K317" t="str">
            <v>经费拨款</v>
          </cell>
        </row>
        <row r="317">
          <cell r="N317" t="str">
            <v>基本支出</v>
          </cell>
          <cell r="O317" t="str">
            <v>2100302</v>
          </cell>
        </row>
        <row r="317">
          <cell r="Q317" t="str">
            <v>210</v>
          </cell>
        </row>
        <row r="317">
          <cell r="AA317">
            <v>43.942</v>
          </cell>
        </row>
        <row r="318">
          <cell r="G318" t="str">
            <v>733011</v>
          </cell>
        </row>
        <row r="318">
          <cell r="K318" t="str">
            <v>经费拨款</v>
          </cell>
        </row>
        <row r="318">
          <cell r="N318" t="str">
            <v>基本支出</v>
          </cell>
          <cell r="O318" t="str">
            <v>2100302</v>
          </cell>
        </row>
        <row r="318">
          <cell r="Q318" t="str">
            <v>210</v>
          </cell>
        </row>
        <row r="318">
          <cell r="AA318">
            <v>126.311</v>
          </cell>
        </row>
        <row r="319">
          <cell r="G319" t="str">
            <v>733011</v>
          </cell>
        </row>
        <row r="319">
          <cell r="K319" t="str">
            <v>经费拨款</v>
          </cell>
        </row>
        <row r="319">
          <cell r="N319" t="str">
            <v>基本支出</v>
          </cell>
          <cell r="O319" t="str">
            <v>2100302</v>
          </cell>
        </row>
        <row r="319">
          <cell r="Q319" t="str">
            <v>210</v>
          </cell>
        </row>
        <row r="319">
          <cell r="AA319">
            <v>0.459</v>
          </cell>
        </row>
        <row r="320">
          <cell r="G320" t="str">
            <v>733011</v>
          </cell>
        </row>
        <row r="320">
          <cell r="K320" t="str">
            <v>经费拨款</v>
          </cell>
        </row>
        <row r="320">
          <cell r="N320" t="str">
            <v>基本支出</v>
          </cell>
          <cell r="O320" t="str">
            <v>2100302</v>
          </cell>
        </row>
        <row r="320">
          <cell r="Q320" t="str">
            <v>210</v>
          </cell>
        </row>
        <row r="320">
          <cell r="AA320">
            <v>5.8824</v>
          </cell>
        </row>
        <row r="321">
          <cell r="G321" t="str">
            <v>733011</v>
          </cell>
        </row>
        <row r="321">
          <cell r="K321" t="str">
            <v>经费拨款</v>
          </cell>
        </row>
        <row r="321">
          <cell r="N321" t="str">
            <v>基本支出</v>
          </cell>
          <cell r="O321" t="str">
            <v>2100302</v>
          </cell>
        </row>
        <row r="321">
          <cell r="Q321" t="str">
            <v>210</v>
          </cell>
        </row>
        <row r="321">
          <cell r="AA321">
            <v>1.74</v>
          </cell>
        </row>
        <row r="322">
          <cell r="G322" t="str">
            <v>733011</v>
          </cell>
        </row>
        <row r="322">
          <cell r="K322" t="str">
            <v>经费拨款</v>
          </cell>
        </row>
        <row r="322">
          <cell r="N322" t="str">
            <v>基本支出</v>
          </cell>
          <cell r="O322" t="str">
            <v>2100302</v>
          </cell>
        </row>
        <row r="322">
          <cell r="Q322" t="str">
            <v>210</v>
          </cell>
        </row>
        <row r="322">
          <cell r="AA322">
            <v>38.03</v>
          </cell>
        </row>
        <row r="323">
          <cell r="G323" t="str">
            <v>733011</v>
          </cell>
        </row>
        <row r="323">
          <cell r="K323" t="str">
            <v>经费拨款</v>
          </cell>
        </row>
        <row r="323">
          <cell r="N323" t="str">
            <v>基本支出</v>
          </cell>
          <cell r="O323" t="str">
            <v>2100302</v>
          </cell>
        </row>
        <row r="323">
          <cell r="Q323" t="str">
            <v>210</v>
          </cell>
        </row>
        <row r="323">
          <cell r="AA323">
            <v>59.28</v>
          </cell>
        </row>
        <row r="324">
          <cell r="G324" t="str">
            <v>733011</v>
          </cell>
        </row>
        <row r="324">
          <cell r="K324" t="str">
            <v>经费拨款</v>
          </cell>
        </row>
        <row r="324">
          <cell r="N324" t="str">
            <v>基本支出</v>
          </cell>
          <cell r="O324" t="str">
            <v>2101102</v>
          </cell>
        </row>
        <row r="324">
          <cell r="Q324" t="str">
            <v>210</v>
          </cell>
        </row>
        <row r="324">
          <cell r="AA324">
            <v>12.229</v>
          </cell>
        </row>
        <row r="325">
          <cell r="G325" t="str">
            <v>733011</v>
          </cell>
        </row>
        <row r="325">
          <cell r="K325" t="str">
            <v>经费拨款</v>
          </cell>
        </row>
        <row r="325">
          <cell r="N325" t="str">
            <v>基本支出</v>
          </cell>
          <cell r="O325" t="str">
            <v>2101102</v>
          </cell>
        </row>
        <row r="325">
          <cell r="Q325" t="str">
            <v>210</v>
          </cell>
        </row>
        <row r="325">
          <cell r="AA325">
            <v>3.648</v>
          </cell>
        </row>
        <row r="326">
          <cell r="G326" t="str">
            <v>733011</v>
          </cell>
        </row>
        <row r="326">
          <cell r="K326" t="str">
            <v>经费拨款</v>
          </cell>
        </row>
        <row r="326">
          <cell r="N326" t="str">
            <v>基本支出</v>
          </cell>
          <cell r="O326" t="str">
            <v>2101102</v>
          </cell>
        </row>
        <row r="326">
          <cell r="Q326" t="str">
            <v>210</v>
          </cell>
        </row>
        <row r="326">
          <cell r="AA326">
            <v>4.4</v>
          </cell>
        </row>
        <row r="327">
          <cell r="G327" t="str">
            <v>733011</v>
          </cell>
        </row>
        <row r="327">
          <cell r="K327" t="str">
            <v>经费拨款</v>
          </cell>
        </row>
        <row r="327">
          <cell r="N327" t="str">
            <v>基本支出</v>
          </cell>
          <cell r="O327" t="str">
            <v>2101102</v>
          </cell>
        </row>
        <row r="327">
          <cell r="Q327" t="str">
            <v>210</v>
          </cell>
        </row>
        <row r="327">
          <cell r="AA327">
            <v>2.293</v>
          </cell>
        </row>
        <row r="328">
          <cell r="G328" t="str">
            <v>733011</v>
          </cell>
        </row>
        <row r="328">
          <cell r="K328" t="str">
            <v>经费拨款</v>
          </cell>
        </row>
        <row r="328">
          <cell r="N328" t="str">
            <v>基本支出</v>
          </cell>
          <cell r="O328" t="str">
            <v>2101102</v>
          </cell>
        </row>
        <row r="328">
          <cell r="Q328" t="str">
            <v>210</v>
          </cell>
        </row>
        <row r="328">
          <cell r="AA328">
            <v>0.764</v>
          </cell>
        </row>
        <row r="329">
          <cell r="G329" t="str">
            <v>733011</v>
          </cell>
        </row>
        <row r="329">
          <cell r="K329" t="str">
            <v>经费拨款</v>
          </cell>
        </row>
        <row r="329">
          <cell r="N329" t="str">
            <v>基本支出</v>
          </cell>
          <cell r="O329" t="str">
            <v>2210201</v>
          </cell>
        </row>
        <row r="329">
          <cell r="Q329" t="str">
            <v>221</v>
          </cell>
        </row>
        <row r="329">
          <cell r="AA329">
            <v>18.343</v>
          </cell>
        </row>
        <row r="330">
          <cell r="G330" t="str">
            <v>733012</v>
          </cell>
        </row>
        <row r="330">
          <cell r="K330" t="str">
            <v>经费拨款</v>
          </cell>
        </row>
        <row r="330">
          <cell r="N330" t="str">
            <v>基本支出</v>
          </cell>
          <cell r="O330" t="str">
            <v>2080505</v>
          </cell>
        </row>
        <row r="330">
          <cell r="Q330" t="str">
            <v>208</v>
          </cell>
        </row>
        <row r="330">
          <cell r="AA330">
            <v>52.148</v>
          </cell>
        </row>
        <row r="331">
          <cell r="G331" t="str">
            <v>733012</v>
          </cell>
        </row>
        <row r="331">
          <cell r="K331" t="str">
            <v>经费拨款</v>
          </cell>
        </row>
        <row r="331">
          <cell r="N331" t="str">
            <v>基本支出</v>
          </cell>
          <cell r="O331" t="str">
            <v>2080506</v>
          </cell>
        </row>
        <row r="331">
          <cell r="Q331" t="str">
            <v>208</v>
          </cell>
        </row>
        <row r="331">
          <cell r="AA331">
            <v>15.644</v>
          </cell>
        </row>
        <row r="332">
          <cell r="G332" t="str">
            <v>733012</v>
          </cell>
        </row>
        <row r="332">
          <cell r="K332" t="str">
            <v>经费拨款</v>
          </cell>
        </row>
        <row r="332">
          <cell r="N332" t="str">
            <v>基本支出</v>
          </cell>
          <cell r="O332" t="str">
            <v>2100302</v>
          </cell>
        </row>
        <row r="332">
          <cell r="Q332" t="str">
            <v>210</v>
          </cell>
        </row>
        <row r="332">
          <cell r="AA332">
            <v>1.033</v>
          </cell>
        </row>
        <row r="333">
          <cell r="G333" t="str">
            <v>733012</v>
          </cell>
        </row>
        <row r="333">
          <cell r="K333" t="str">
            <v>经费拨款</v>
          </cell>
        </row>
        <row r="333">
          <cell r="N333" t="str">
            <v>基本支出</v>
          </cell>
          <cell r="O333" t="str">
            <v>2100302</v>
          </cell>
        </row>
        <row r="333">
          <cell r="Q333" t="str">
            <v>210</v>
          </cell>
        </row>
        <row r="333">
          <cell r="AA333">
            <v>0.018</v>
          </cell>
        </row>
        <row r="334">
          <cell r="G334" t="str">
            <v>733012</v>
          </cell>
        </row>
        <row r="334">
          <cell r="K334" t="str">
            <v>经费拨款</v>
          </cell>
        </row>
        <row r="334">
          <cell r="N334" t="str">
            <v>基本支出</v>
          </cell>
          <cell r="O334" t="str">
            <v>2100302</v>
          </cell>
        </row>
        <row r="334">
          <cell r="Q334" t="str">
            <v>210</v>
          </cell>
        </row>
        <row r="334">
          <cell r="AA334">
            <v>38.022</v>
          </cell>
        </row>
        <row r="335">
          <cell r="G335" t="str">
            <v>733012</v>
          </cell>
        </row>
        <row r="335">
          <cell r="K335" t="str">
            <v>经费拨款</v>
          </cell>
        </row>
        <row r="335">
          <cell r="N335" t="str">
            <v>基本支出</v>
          </cell>
          <cell r="O335" t="str">
            <v>2100302</v>
          </cell>
        </row>
        <row r="335">
          <cell r="Q335" t="str">
            <v>210</v>
          </cell>
        </row>
        <row r="335">
          <cell r="AA335">
            <v>0.93</v>
          </cell>
        </row>
        <row r="336">
          <cell r="G336" t="str">
            <v>733012</v>
          </cell>
        </row>
        <row r="336">
          <cell r="K336" t="str">
            <v>经费拨款</v>
          </cell>
        </row>
        <row r="336">
          <cell r="N336" t="str">
            <v>基本支出</v>
          </cell>
          <cell r="O336" t="str">
            <v>2100302</v>
          </cell>
        </row>
        <row r="336">
          <cell r="Q336" t="str">
            <v>210</v>
          </cell>
        </row>
        <row r="336">
          <cell r="AA336">
            <v>7.4304</v>
          </cell>
        </row>
        <row r="337">
          <cell r="G337" t="str">
            <v>733012</v>
          </cell>
        </row>
        <row r="337">
          <cell r="K337" t="str">
            <v>经费拨款</v>
          </cell>
        </row>
        <row r="337">
          <cell r="N337" t="str">
            <v>基本支出</v>
          </cell>
          <cell r="O337" t="str">
            <v>2100302</v>
          </cell>
        </row>
        <row r="337">
          <cell r="Q337" t="str">
            <v>210</v>
          </cell>
        </row>
        <row r="337">
          <cell r="AA337">
            <v>0.587</v>
          </cell>
        </row>
        <row r="338">
          <cell r="G338" t="str">
            <v>733012</v>
          </cell>
        </row>
        <row r="338">
          <cell r="K338" t="str">
            <v>经费拨款</v>
          </cell>
        </row>
        <row r="338">
          <cell r="N338" t="str">
            <v>基本支出</v>
          </cell>
          <cell r="O338" t="str">
            <v>2100302</v>
          </cell>
        </row>
        <row r="338">
          <cell r="Q338" t="str">
            <v>210</v>
          </cell>
        </row>
        <row r="338">
          <cell r="AA338">
            <v>57.033</v>
          </cell>
        </row>
        <row r="339">
          <cell r="G339" t="str">
            <v>733012</v>
          </cell>
        </row>
        <row r="339">
          <cell r="K339" t="str">
            <v>经费拨款</v>
          </cell>
        </row>
        <row r="339">
          <cell r="N339" t="str">
            <v>基本支出</v>
          </cell>
          <cell r="O339" t="str">
            <v>2100302</v>
          </cell>
        </row>
        <row r="339">
          <cell r="Q339" t="str">
            <v>210</v>
          </cell>
        </row>
        <row r="339">
          <cell r="AA339">
            <v>159.647</v>
          </cell>
        </row>
        <row r="340">
          <cell r="G340" t="str">
            <v>733012</v>
          </cell>
        </row>
        <row r="340">
          <cell r="K340" t="str">
            <v>经费拨款</v>
          </cell>
        </row>
        <row r="340">
          <cell r="N340" t="str">
            <v>基本支出</v>
          </cell>
          <cell r="O340" t="str">
            <v>2100302</v>
          </cell>
        </row>
        <row r="340">
          <cell r="Q340" t="str">
            <v>210</v>
          </cell>
        </row>
        <row r="340">
          <cell r="AA340">
            <v>74.88</v>
          </cell>
        </row>
        <row r="341">
          <cell r="G341" t="str">
            <v>733012</v>
          </cell>
        </row>
        <row r="341">
          <cell r="K341" t="str">
            <v>经费拨款</v>
          </cell>
        </row>
        <row r="341">
          <cell r="N341" t="str">
            <v>基本支出</v>
          </cell>
          <cell r="O341" t="str">
            <v>2100302</v>
          </cell>
        </row>
        <row r="341">
          <cell r="Q341" t="str">
            <v>210</v>
          </cell>
        </row>
        <row r="341">
          <cell r="AA341">
            <v>48.038</v>
          </cell>
        </row>
        <row r="342">
          <cell r="G342" t="str">
            <v>733012</v>
          </cell>
        </row>
        <row r="342">
          <cell r="K342" t="str">
            <v>经费拨款</v>
          </cell>
        </row>
        <row r="342">
          <cell r="N342" t="str">
            <v>基本支出</v>
          </cell>
          <cell r="O342" t="str">
            <v>2101102</v>
          </cell>
        </row>
        <row r="342">
          <cell r="Q342" t="str">
            <v>210</v>
          </cell>
        </row>
        <row r="342">
          <cell r="AA342">
            <v>4.4</v>
          </cell>
        </row>
        <row r="343">
          <cell r="G343" t="str">
            <v>733012</v>
          </cell>
        </row>
        <row r="343">
          <cell r="K343" t="str">
            <v>经费拨款</v>
          </cell>
        </row>
        <row r="343">
          <cell r="N343" t="str">
            <v>基本支出</v>
          </cell>
          <cell r="O343" t="str">
            <v>2101102</v>
          </cell>
        </row>
        <row r="343">
          <cell r="Q343" t="str">
            <v>210</v>
          </cell>
        </row>
        <row r="343">
          <cell r="AA343">
            <v>2.933</v>
          </cell>
        </row>
        <row r="344">
          <cell r="G344" t="str">
            <v>733012</v>
          </cell>
        </row>
        <row r="344">
          <cell r="K344" t="str">
            <v>经费拨款</v>
          </cell>
        </row>
        <row r="344">
          <cell r="N344" t="str">
            <v>基本支出</v>
          </cell>
          <cell r="O344" t="str">
            <v>2101102</v>
          </cell>
        </row>
        <row r="344">
          <cell r="Q344" t="str">
            <v>210</v>
          </cell>
        </row>
        <row r="344">
          <cell r="AA344">
            <v>15.644</v>
          </cell>
        </row>
        <row r="345">
          <cell r="G345" t="str">
            <v>733012</v>
          </cell>
        </row>
        <row r="345">
          <cell r="K345" t="str">
            <v>经费拨款</v>
          </cell>
        </row>
        <row r="345">
          <cell r="N345" t="str">
            <v>基本支出</v>
          </cell>
          <cell r="O345" t="str">
            <v>2101102</v>
          </cell>
        </row>
        <row r="345">
          <cell r="Q345" t="str">
            <v>210</v>
          </cell>
        </row>
        <row r="345">
          <cell r="AA345">
            <v>0.978</v>
          </cell>
        </row>
        <row r="346">
          <cell r="G346" t="str">
            <v>733012</v>
          </cell>
        </row>
        <row r="346">
          <cell r="K346" t="str">
            <v>经费拨款</v>
          </cell>
        </row>
        <row r="346">
          <cell r="N346" t="str">
            <v>基本支出</v>
          </cell>
          <cell r="O346" t="str">
            <v>2101102</v>
          </cell>
        </row>
        <row r="346">
          <cell r="Q346" t="str">
            <v>210</v>
          </cell>
        </row>
        <row r="346">
          <cell r="AA346">
            <v>4.608</v>
          </cell>
        </row>
        <row r="347">
          <cell r="G347" t="str">
            <v>733012</v>
          </cell>
        </row>
        <row r="347">
          <cell r="K347" t="str">
            <v>经费拨款</v>
          </cell>
        </row>
        <row r="347">
          <cell r="N347" t="str">
            <v>基本支出</v>
          </cell>
          <cell r="O347" t="str">
            <v>2210201</v>
          </cell>
        </row>
        <row r="347">
          <cell r="Q347" t="str">
            <v>221</v>
          </cell>
        </row>
        <row r="347">
          <cell r="AA347">
            <v>23.467</v>
          </cell>
        </row>
        <row r="348">
          <cell r="G348" t="str">
            <v>733013</v>
          </cell>
        </row>
        <row r="348">
          <cell r="K348" t="str">
            <v>经费拨款</v>
          </cell>
        </row>
        <row r="348">
          <cell r="N348" t="str">
            <v>基本支出</v>
          </cell>
          <cell r="O348" t="str">
            <v>2080505</v>
          </cell>
        </row>
        <row r="348">
          <cell r="Q348" t="str">
            <v>208</v>
          </cell>
        </row>
        <row r="348">
          <cell r="AA348">
            <v>39.026</v>
          </cell>
        </row>
        <row r="349">
          <cell r="G349" t="str">
            <v>733013</v>
          </cell>
        </row>
        <row r="349">
          <cell r="K349" t="str">
            <v>经费拨款</v>
          </cell>
        </row>
        <row r="349">
          <cell r="N349" t="str">
            <v>基本支出</v>
          </cell>
          <cell r="O349" t="str">
            <v>2080506</v>
          </cell>
        </row>
        <row r="349">
          <cell r="Q349" t="str">
            <v>208</v>
          </cell>
        </row>
        <row r="349">
          <cell r="AA349">
            <v>11.708</v>
          </cell>
        </row>
        <row r="350">
          <cell r="G350" t="str">
            <v>733013</v>
          </cell>
        </row>
        <row r="350">
          <cell r="K350" t="str">
            <v>经费拨款</v>
          </cell>
        </row>
        <row r="350">
          <cell r="N350" t="str">
            <v>基本支出</v>
          </cell>
          <cell r="O350" t="str">
            <v>2100302</v>
          </cell>
        </row>
        <row r="350">
          <cell r="Q350" t="str">
            <v>210</v>
          </cell>
        </row>
        <row r="350">
          <cell r="AA350">
            <v>28.796</v>
          </cell>
        </row>
        <row r="351">
          <cell r="G351" t="str">
            <v>733013</v>
          </cell>
        </row>
        <row r="351">
          <cell r="K351" t="str">
            <v>经费拨款</v>
          </cell>
        </row>
        <row r="351">
          <cell r="N351" t="str">
            <v>基本支出</v>
          </cell>
          <cell r="O351" t="str">
            <v>2100302</v>
          </cell>
        </row>
        <row r="351">
          <cell r="Q351" t="str">
            <v>210</v>
          </cell>
        </row>
        <row r="351">
          <cell r="AA351">
            <v>117.604</v>
          </cell>
        </row>
        <row r="352">
          <cell r="G352" t="str">
            <v>733013</v>
          </cell>
        </row>
        <row r="352">
          <cell r="K352" t="str">
            <v>经费拨款</v>
          </cell>
        </row>
        <row r="352">
          <cell r="N352" t="str">
            <v>基本支出</v>
          </cell>
          <cell r="O352" t="str">
            <v>2100302</v>
          </cell>
        </row>
        <row r="352">
          <cell r="Q352" t="str">
            <v>210</v>
          </cell>
        </row>
        <row r="352">
          <cell r="AA352">
            <v>43.194</v>
          </cell>
        </row>
        <row r="353">
          <cell r="G353" t="str">
            <v>733013</v>
          </cell>
        </row>
        <row r="353">
          <cell r="K353" t="str">
            <v>经费拨款</v>
          </cell>
        </row>
        <row r="353">
          <cell r="N353" t="str">
            <v>基本支出</v>
          </cell>
          <cell r="O353" t="str">
            <v>2100302</v>
          </cell>
        </row>
        <row r="353">
          <cell r="Q353" t="str">
            <v>210</v>
          </cell>
        </row>
        <row r="353">
          <cell r="AA353">
            <v>0.439</v>
          </cell>
        </row>
        <row r="354">
          <cell r="G354" t="str">
            <v>733013</v>
          </cell>
        </row>
        <row r="354">
          <cell r="K354" t="str">
            <v>经费拨款</v>
          </cell>
        </row>
        <row r="354">
          <cell r="N354" t="str">
            <v>基本支出</v>
          </cell>
          <cell r="O354" t="str">
            <v>2100302</v>
          </cell>
        </row>
        <row r="354">
          <cell r="Q354" t="str">
            <v>210</v>
          </cell>
        </row>
        <row r="354">
          <cell r="AA354">
            <v>0.735</v>
          </cell>
        </row>
        <row r="355">
          <cell r="G355" t="str">
            <v>733013</v>
          </cell>
        </row>
        <row r="355">
          <cell r="K355" t="str">
            <v>经费拨款</v>
          </cell>
        </row>
        <row r="355">
          <cell r="N355" t="str">
            <v>基本支出</v>
          </cell>
          <cell r="O355" t="str">
            <v>2100302</v>
          </cell>
        </row>
        <row r="355">
          <cell r="Q355" t="str">
            <v>210</v>
          </cell>
        </row>
        <row r="355">
          <cell r="AA355">
            <v>6.0372</v>
          </cell>
        </row>
        <row r="356">
          <cell r="G356" t="str">
            <v>733013</v>
          </cell>
        </row>
        <row r="356">
          <cell r="K356" t="str">
            <v>经费拨款</v>
          </cell>
        </row>
        <row r="356">
          <cell r="N356" t="str">
            <v>基本支出</v>
          </cell>
          <cell r="O356" t="str">
            <v>2100302</v>
          </cell>
        </row>
        <row r="356">
          <cell r="Q356" t="str">
            <v>210</v>
          </cell>
        </row>
        <row r="356">
          <cell r="AA356">
            <v>39.031</v>
          </cell>
        </row>
        <row r="357">
          <cell r="G357" t="str">
            <v>733013</v>
          </cell>
        </row>
        <row r="357">
          <cell r="K357" t="str">
            <v>经费拨款</v>
          </cell>
        </row>
        <row r="357">
          <cell r="N357" t="str">
            <v>基本支出</v>
          </cell>
          <cell r="O357" t="str">
            <v>2100302</v>
          </cell>
        </row>
        <row r="357">
          <cell r="Q357" t="str">
            <v>210</v>
          </cell>
        </row>
        <row r="357">
          <cell r="AA357">
            <v>60.84</v>
          </cell>
        </row>
        <row r="358">
          <cell r="G358" t="str">
            <v>733013</v>
          </cell>
        </row>
        <row r="358">
          <cell r="K358" t="str">
            <v>经费拨款</v>
          </cell>
        </row>
        <row r="358">
          <cell r="N358" t="str">
            <v>基本支出</v>
          </cell>
          <cell r="O358" t="str">
            <v>2101102</v>
          </cell>
        </row>
        <row r="358">
          <cell r="Q358" t="str">
            <v>210</v>
          </cell>
        </row>
        <row r="358">
          <cell r="AA358">
            <v>3.744</v>
          </cell>
        </row>
        <row r="359">
          <cell r="G359" t="str">
            <v>733013</v>
          </cell>
        </row>
        <row r="359">
          <cell r="K359" t="str">
            <v>经费拨款</v>
          </cell>
        </row>
        <row r="359">
          <cell r="N359" t="str">
            <v>基本支出</v>
          </cell>
          <cell r="O359" t="str">
            <v>2101102</v>
          </cell>
        </row>
        <row r="359">
          <cell r="Q359" t="str">
            <v>210</v>
          </cell>
        </row>
        <row r="359">
          <cell r="AA359">
            <v>11.708</v>
          </cell>
        </row>
        <row r="360">
          <cell r="G360" t="str">
            <v>733013</v>
          </cell>
        </row>
        <row r="360">
          <cell r="K360" t="str">
            <v>经费拨款</v>
          </cell>
        </row>
        <row r="360">
          <cell r="N360" t="str">
            <v>基本支出</v>
          </cell>
          <cell r="O360" t="str">
            <v>2101102</v>
          </cell>
        </row>
        <row r="360">
          <cell r="Q360" t="str">
            <v>210</v>
          </cell>
        </row>
        <row r="360">
          <cell r="AA360">
            <v>1.4</v>
          </cell>
        </row>
        <row r="361">
          <cell r="G361" t="str">
            <v>733013</v>
          </cell>
        </row>
        <row r="361">
          <cell r="K361" t="str">
            <v>经费拨款</v>
          </cell>
        </row>
        <row r="361">
          <cell r="N361" t="str">
            <v>基本支出</v>
          </cell>
          <cell r="O361" t="str">
            <v>2101102</v>
          </cell>
        </row>
        <row r="361">
          <cell r="Q361" t="str">
            <v>210</v>
          </cell>
        </row>
        <row r="361">
          <cell r="AA361">
            <v>2.195</v>
          </cell>
        </row>
        <row r="362">
          <cell r="G362" t="str">
            <v>733013</v>
          </cell>
        </row>
        <row r="362">
          <cell r="K362" t="str">
            <v>经费拨款</v>
          </cell>
        </row>
        <row r="362">
          <cell r="N362" t="str">
            <v>基本支出</v>
          </cell>
          <cell r="O362" t="str">
            <v>2210201</v>
          </cell>
        </row>
        <row r="362">
          <cell r="Q362" t="str">
            <v>221</v>
          </cell>
        </row>
        <row r="362">
          <cell r="AA362">
            <v>17.562</v>
          </cell>
        </row>
        <row r="363">
          <cell r="G363" t="str">
            <v>733014</v>
          </cell>
        </row>
        <row r="363">
          <cell r="K363" t="str">
            <v>经费拨款</v>
          </cell>
        </row>
        <row r="363">
          <cell r="N363" t="str">
            <v>基本支出</v>
          </cell>
          <cell r="O363" t="str">
            <v>2080505</v>
          </cell>
        </row>
        <row r="363">
          <cell r="Q363" t="str">
            <v>208</v>
          </cell>
        </row>
        <row r="363">
          <cell r="AA363">
            <v>42.124</v>
          </cell>
        </row>
        <row r="364">
          <cell r="G364" t="str">
            <v>733014</v>
          </cell>
        </row>
        <row r="364">
          <cell r="K364" t="str">
            <v>经费拨款</v>
          </cell>
        </row>
        <row r="364">
          <cell r="N364" t="str">
            <v>基本支出</v>
          </cell>
          <cell r="O364" t="str">
            <v>2080506</v>
          </cell>
        </row>
        <row r="364">
          <cell r="Q364" t="str">
            <v>208</v>
          </cell>
        </row>
        <row r="364">
          <cell r="AA364">
            <v>12.637</v>
          </cell>
        </row>
        <row r="365">
          <cell r="G365" t="str">
            <v>733014</v>
          </cell>
        </row>
        <row r="365">
          <cell r="K365" t="str">
            <v>经费拨款</v>
          </cell>
        </row>
        <row r="365">
          <cell r="N365" t="str">
            <v>基本支出</v>
          </cell>
          <cell r="O365" t="str">
            <v>2100302</v>
          </cell>
        </row>
        <row r="365">
          <cell r="Q365" t="str">
            <v>210</v>
          </cell>
        </row>
        <row r="365">
          <cell r="AA365">
            <v>0.793</v>
          </cell>
        </row>
        <row r="366">
          <cell r="G366" t="str">
            <v>733014</v>
          </cell>
        </row>
        <row r="366">
          <cell r="K366" t="str">
            <v>经费拨款</v>
          </cell>
        </row>
        <row r="366">
          <cell r="N366" t="str">
            <v>基本支出</v>
          </cell>
          <cell r="O366" t="str">
            <v>2100302</v>
          </cell>
        </row>
        <row r="366">
          <cell r="Q366" t="str">
            <v>210</v>
          </cell>
        </row>
        <row r="366">
          <cell r="AA366">
            <v>130.702</v>
          </cell>
        </row>
        <row r="367">
          <cell r="G367" t="str">
            <v>733014</v>
          </cell>
        </row>
        <row r="367">
          <cell r="K367" t="str">
            <v>经费拨款</v>
          </cell>
        </row>
        <row r="367">
          <cell r="N367" t="str">
            <v>基本支出</v>
          </cell>
          <cell r="O367" t="str">
            <v>2100302</v>
          </cell>
        </row>
        <row r="367">
          <cell r="Q367" t="str">
            <v>210</v>
          </cell>
        </row>
        <row r="367">
          <cell r="AA367">
            <v>45.494</v>
          </cell>
        </row>
        <row r="368">
          <cell r="G368" t="str">
            <v>733014</v>
          </cell>
        </row>
        <row r="368">
          <cell r="K368" t="str">
            <v>经费拨款</v>
          </cell>
        </row>
        <row r="368">
          <cell r="N368" t="str">
            <v>基本支出</v>
          </cell>
          <cell r="O368" t="str">
            <v>2100302</v>
          </cell>
        </row>
        <row r="368">
          <cell r="Q368" t="str">
            <v>210</v>
          </cell>
        </row>
        <row r="368">
          <cell r="AA368">
            <v>5.8824</v>
          </cell>
        </row>
        <row r="369">
          <cell r="G369" t="str">
            <v>733014</v>
          </cell>
        </row>
        <row r="369">
          <cell r="K369" t="str">
            <v>经费拨款</v>
          </cell>
        </row>
        <row r="369">
          <cell r="N369" t="str">
            <v>基本支出</v>
          </cell>
          <cell r="O369" t="str">
            <v>2100302</v>
          </cell>
        </row>
        <row r="369">
          <cell r="Q369" t="str">
            <v>210</v>
          </cell>
        </row>
        <row r="369">
          <cell r="AA369">
            <v>30.329</v>
          </cell>
        </row>
        <row r="370">
          <cell r="G370" t="str">
            <v>733014</v>
          </cell>
        </row>
        <row r="370">
          <cell r="K370" t="str">
            <v>经费拨款</v>
          </cell>
        </row>
        <row r="370">
          <cell r="N370" t="str">
            <v>基本支出</v>
          </cell>
          <cell r="O370" t="str">
            <v>2100302</v>
          </cell>
        </row>
        <row r="370">
          <cell r="Q370" t="str">
            <v>210</v>
          </cell>
        </row>
        <row r="370">
          <cell r="AA370">
            <v>0.474</v>
          </cell>
        </row>
        <row r="371">
          <cell r="G371" t="str">
            <v>733014</v>
          </cell>
        </row>
        <row r="371">
          <cell r="K371" t="str">
            <v>经费拨款</v>
          </cell>
        </row>
        <row r="371">
          <cell r="N371" t="str">
            <v>基本支出</v>
          </cell>
          <cell r="O371" t="str">
            <v>2100302</v>
          </cell>
        </row>
        <row r="371">
          <cell r="Q371" t="str">
            <v>210</v>
          </cell>
        </row>
        <row r="371">
          <cell r="AA371">
            <v>62.4</v>
          </cell>
        </row>
        <row r="372">
          <cell r="G372" t="str">
            <v>733014</v>
          </cell>
        </row>
        <row r="372">
          <cell r="K372" t="str">
            <v>经费拨款</v>
          </cell>
        </row>
        <row r="372">
          <cell r="N372" t="str">
            <v>基本支出</v>
          </cell>
          <cell r="O372" t="str">
            <v>2100302</v>
          </cell>
        </row>
        <row r="372">
          <cell r="Q372" t="str">
            <v>210</v>
          </cell>
        </row>
        <row r="372">
          <cell r="AA372">
            <v>40.032</v>
          </cell>
        </row>
        <row r="373">
          <cell r="G373" t="str">
            <v>733014</v>
          </cell>
        </row>
        <row r="373">
          <cell r="K373" t="str">
            <v>经费拨款</v>
          </cell>
        </row>
        <row r="373">
          <cell r="N373" t="str">
            <v>基本支出</v>
          </cell>
          <cell r="O373" t="str">
            <v>2101102</v>
          </cell>
        </row>
        <row r="373">
          <cell r="Q373" t="str">
            <v>210</v>
          </cell>
        </row>
        <row r="373">
          <cell r="AA373">
            <v>12.637</v>
          </cell>
        </row>
        <row r="374">
          <cell r="G374" t="str">
            <v>733014</v>
          </cell>
        </row>
        <row r="374">
          <cell r="K374" t="str">
            <v>经费拨款</v>
          </cell>
        </row>
        <row r="374">
          <cell r="N374" t="str">
            <v>基本支出</v>
          </cell>
          <cell r="O374" t="str">
            <v>2101102</v>
          </cell>
        </row>
        <row r="374">
          <cell r="Q374" t="str">
            <v>210</v>
          </cell>
        </row>
        <row r="374">
          <cell r="AA374">
            <v>3.84</v>
          </cell>
        </row>
        <row r="375">
          <cell r="G375" t="str">
            <v>733014</v>
          </cell>
        </row>
        <row r="375">
          <cell r="K375" t="str">
            <v>经费拨款</v>
          </cell>
        </row>
        <row r="375">
          <cell r="N375" t="str">
            <v>基本支出</v>
          </cell>
          <cell r="O375" t="str">
            <v>2101102</v>
          </cell>
        </row>
        <row r="375">
          <cell r="Q375" t="str">
            <v>210</v>
          </cell>
        </row>
        <row r="375">
          <cell r="AA375">
            <v>2.369</v>
          </cell>
        </row>
        <row r="376">
          <cell r="G376" t="str">
            <v>733014</v>
          </cell>
        </row>
        <row r="376">
          <cell r="K376" t="str">
            <v>经费拨款</v>
          </cell>
        </row>
        <row r="376">
          <cell r="N376" t="str">
            <v>基本支出</v>
          </cell>
          <cell r="O376" t="str">
            <v>2101102</v>
          </cell>
        </row>
        <row r="376">
          <cell r="Q376" t="str">
            <v>210</v>
          </cell>
        </row>
        <row r="376">
          <cell r="AA376">
            <v>1.8</v>
          </cell>
        </row>
        <row r="377">
          <cell r="G377" t="str">
            <v>733014</v>
          </cell>
        </row>
        <row r="377">
          <cell r="K377" t="str">
            <v>经费拨款</v>
          </cell>
        </row>
        <row r="377">
          <cell r="N377" t="str">
            <v>基本支出</v>
          </cell>
          <cell r="O377" t="str">
            <v>2101102</v>
          </cell>
        </row>
        <row r="377">
          <cell r="Q377" t="str">
            <v>210</v>
          </cell>
        </row>
        <row r="377">
          <cell r="AA377">
            <v>0.79</v>
          </cell>
        </row>
        <row r="378">
          <cell r="G378" t="str">
            <v>733014</v>
          </cell>
        </row>
        <row r="378">
          <cell r="K378" t="str">
            <v>经费拨款</v>
          </cell>
        </row>
        <row r="378">
          <cell r="N378" t="str">
            <v>基本支出</v>
          </cell>
          <cell r="O378" t="str">
            <v>2210201</v>
          </cell>
        </row>
        <row r="378">
          <cell r="Q378" t="str">
            <v>221</v>
          </cell>
        </row>
        <row r="378">
          <cell r="AA378">
            <v>18.956</v>
          </cell>
        </row>
        <row r="379">
          <cell r="G379" t="str">
            <v>733015</v>
          </cell>
        </row>
        <row r="379">
          <cell r="K379" t="str">
            <v>经费拨款</v>
          </cell>
        </row>
        <row r="379">
          <cell r="N379" t="str">
            <v>基本支出</v>
          </cell>
          <cell r="O379" t="str">
            <v>2080505</v>
          </cell>
        </row>
        <row r="379">
          <cell r="Q379" t="str">
            <v>208</v>
          </cell>
        </row>
        <row r="379">
          <cell r="AA379">
            <v>16.512</v>
          </cell>
        </row>
        <row r="380">
          <cell r="G380" t="str">
            <v>733015</v>
          </cell>
        </row>
        <row r="380">
          <cell r="K380" t="str">
            <v>经费拨款</v>
          </cell>
        </row>
        <row r="380">
          <cell r="N380" t="str">
            <v>基本支出</v>
          </cell>
          <cell r="O380" t="str">
            <v>2080506</v>
          </cell>
        </row>
        <row r="380">
          <cell r="Q380" t="str">
            <v>208</v>
          </cell>
        </row>
        <row r="380">
          <cell r="AA380">
            <v>4.954</v>
          </cell>
        </row>
        <row r="381">
          <cell r="G381" t="str">
            <v>733015</v>
          </cell>
        </row>
        <row r="381">
          <cell r="K381" t="str">
            <v>经费拨款</v>
          </cell>
        </row>
        <row r="381">
          <cell r="N381" t="str">
            <v>基本支出</v>
          </cell>
          <cell r="O381" t="str">
            <v>2100302</v>
          </cell>
        </row>
        <row r="381">
          <cell r="Q381" t="str">
            <v>210</v>
          </cell>
        </row>
        <row r="381">
          <cell r="AA381">
            <v>50.797</v>
          </cell>
        </row>
        <row r="382">
          <cell r="G382" t="str">
            <v>733015</v>
          </cell>
        </row>
        <row r="382">
          <cell r="K382" t="str">
            <v>经费拨款</v>
          </cell>
        </row>
        <row r="382">
          <cell r="N382" t="str">
            <v>基本支出</v>
          </cell>
          <cell r="O382" t="str">
            <v>2100302</v>
          </cell>
        </row>
        <row r="382">
          <cell r="Q382" t="str">
            <v>210</v>
          </cell>
        </row>
        <row r="382">
          <cell r="AA382">
            <v>11.91</v>
          </cell>
        </row>
        <row r="383">
          <cell r="G383" t="str">
            <v>733015</v>
          </cell>
        </row>
        <row r="383">
          <cell r="K383" t="str">
            <v>经费拨款</v>
          </cell>
        </row>
        <row r="383">
          <cell r="N383" t="str">
            <v>基本支出</v>
          </cell>
          <cell r="O383" t="str">
            <v>2100302</v>
          </cell>
        </row>
        <row r="383">
          <cell r="Q383" t="str">
            <v>210</v>
          </cell>
        </row>
        <row r="383">
          <cell r="AA383">
            <v>0.186</v>
          </cell>
        </row>
        <row r="384">
          <cell r="G384" t="str">
            <v>733015</v>
          </cell>
        </row>
        <row r="384">
          <cell r="K384" t="str">
            <v>经费拨款</v>
          </cell>
        </row>
        <row r="384">
          <cell r="N384" t="str">
            <v>基本支出</v>
          </cell>
          <cell r="O384" t="str">
            <v>2100302</v>
          </cell>
        </row>
        <row r="384">
          <cell r="Q384" t="str">
            <v>210</v>
          </cell>
        </row>
        <row r="384">
          <cell r="AA384">
            <v>17.865</v>
          </cell>
        </row>
        <row r="385">
          <cell r="G385" t="str">
            <v>733015</v>
          </cell>
        </row>
        <row r="385">
          <cell r="K385" t="str">
            <v>经费拨款</v>
          </cell>
        </row>
        <row r="385">
          <cell r="N385" t="str">
            <v>基本支出</v>
          </cell>
          <cell r="O385" t="str">
            <v>2100302</v>
          </cell>
        </row>
        <row r="385">
          <cell r="Q385" t="str">
            <v>210</v>
          </cell>
        </row>
        <row r="385">
          <cell r="AA385">
            <v>2.6316</v>
          </cell>
        </row>
        <row r="386">
          <cell r="G386" t="str">
            <v>733015</v>
          </cell>
        </row>
        <row r="386">
          <cell r="K386" t="str">
            <v>经费拨款</v>
          </cell>
        </row>
        <row r="386">
          <cell r="N386" t="str">
            <v>基本支出</v>
          </cell>
          <cell r="O386" t="str">
            <v>2100302</v>
          </cell>
        </row>
        <row r="386">
          <cell r="Q386" t="str">
            <v>210</v>
          </cell>
        </row>
        <row r="386">
          <cell r="AA386">
            <v>0.03</v>
          </cell>
        </row>
        <row r="387">
          <cell r="G387" t="str">
            <v>733015</v>
          </cell>
        </row>
        <row r="387">
          <cell r="K387" t="str">
            <v>经费拨款</v>
          </cell>
        </row>
        <row r="387">
          <cell r="N387" t="str">
            <v>基本支出</v>
          </cell>
          <cell r="O387" t="str">
            <v>2100302</v>
          </cell>
        </row>
        <row r="387">
          <cell r="Q387" t="str">
            <v>210</v>
          </cell>
        </row>
        <row r="387">
          <cell r="AA387">
            <v>0.328</v>
          </cell>
        </row>
        <row r="388">
          <cell r="G388" t="str">
            <v>733015</v>
          </cell>
        </row>
        <row r="388">
          <cell r="K388" t="str">
            <v>经费拨款</v>
          </cell>
        </row>
        <row r="388">
          <cell r="N388" t="str">
            <v>基本支出</v>
          </cell>
          <cell r="O388" t="str">
            <v>2100302</v>
          </cell>
        </row>
        <row r="388">
          <cell r="Q388" t="str">
            <v>210</v>
          </cell>
        </row>
        <row r="388">
          <cell r="AA388">
            <v>26.52</v>
          </cell>
        </row>
        <row r="389">
          <cell r="G389" t="str">
            <v>733015</v>
          </cell>
        </row>
        <row r="389">
          <cell r="K389" t="str">
            <v>经费拨款</v>
          </cell>
        </row>
        <row r="389">
          <cell r="N389" t="str">
            <v>基本支出</v>
          </cell>
          <cell r="O389" t="str">
            <v>2100302</v>
          </cell>
        </row>
        <row r="389">
          <cell r="Q389" t="str">
            <v>210</v>
          </cell>
        </row>
        <row r="389">
          <cell r="AA389">
            <v>17.014</v>
          </cell>
        </row>
        <row r="390">
          <cell r="G390" t="str">
            <v>733015</v>
          </cell>
        </row>
        <row r="390">
          <cell r="K390" t="str">
            <v>经费拨款</v>
          </cell>
        </row>
        <row r="390">
          <cell r="N390" t="str">
            <v>基本支出</v>
          </cell>
          <cell r="O390" t="str">
            <v>2101102</v>
          </cell>
        </row>
        <row r="390">
          <cell r="Q390" t="str">
            <v>210</v>
          </cell>
        </row>
        <row r="390">
          <cell r="AA390">
            <v>4.954</v>
          </cell>
        </row>
        <row r="391">
          <cell r="G391" t="str">
            <v>733015</v>
          </cell>
        </row>
        <row r="391">
          <cell r="K391" t="str">
            <v>经费拨款</v>
          </cell>
        </row>
        <row r="391">
          <cell r="N391" t="str">
            <v>基本支出</v>
          </cell>
          <cell r="O391" t="str">
            <v>2101102</v>
          </cell>
        </row>
        <row r="391">
          <cell r="Q391" t="str">
            <v>210</v>
          </cell>
        </row>
        <row r="391">
          <cell r="AA391">
            <v>0.929</v>
          </cell>
        </row>
        <row r="392">
          <cell r="G392" t="str">
            <v>733015</v>
          </cell>
        </row>
        <row r="392">
          <cell r="K392" t="str">
            <v>经费拨款</v>
          </cell>
        </row>
        <row r="392">
          <cell r="N392" t="str">
            <v>基本支出</v>
          </cell>
          <cell r="O392" t="str">
            <v>2101102</v>
          </cell>
        </row>
        <row r="392">
          <cell r="Q392" t="str">
            <v>210</v>
          </cell>
        </row>
        <row r="392">
          <cell r="AA392">
            <v>0.31</v>
          </cell>
        </row>
        <row r="393">
          <cell r="G393" t="str">
            <v>733015</v>
          </cell>
        </row>
        <row r="393">
          <cell r="K393" t="str">
            <v>经费拨款</v>
          </cell>
        </row>
        <row r="393">
          <cell r="N393" t="str">
            <v>基本支出</v>
          </cell>
          <cell r="O393" t="str">
            <v>2101102</v>
          </cell>
        </row>
        <row r="393">
          <cell r="Q393" t="str">
            <v>210</v>
          </cell>
        </row>
        <row r="393">
          <cell r="AA393">
            <v>1.632</v>
          </cell>
        </row>
        <row r="394">
          <cell r="G394" t="str">
            <v>733015</v>
          </cell>
        </row>
        <row r="394">
          <cell r="K394" t="str">
            <v>经费拨款</v>
          </cell>
        </row>
        <row r="394">
          <cell r="N394" t="str">
            <v>基本支出</v>
          </cell>
          <cell r="O394" t="str">
            <v>2101102</v>
          </cell>
        </row>
        <row r="394">
          <cell r="Q394" t="str">
            <v>210</v>
          </cell>
        </row>
        <row r="394">
          <cell r="AA394">
            <v>2.2</v>
          </cell>
        </row>
        <row r="395">
          <cell r="G395" t="str">
            <v>733015</v>
          </cell>
        </row>
        <row r="395">
          <cell r="K395" t="str">
            <v>经费拨款</v>
          </cell>
        </row>
        <row r="395">
          <cell r="N395" t="str">
            <v>基本支出</v>
          </cell>
          <cell r="O395" t="str">
            <v>2210201</v>
          </cell>
        </row>
        <row r="395">
          <cell r="Q395" t="str">
            <v>221</v>
          </cell>
        </row>
        <row r="395">
          <cell r="AA395">
            <v>7.431</v>
          </cell>
        </row>
        <row r="396">
          <cell r="G396" t="str">
            <v>733016</v>
          </cell>
        </row>
        <row r="396">
          <cell r="K396" t="str">
            <v>经费拨款</v>
          </cell>
        </row>
        <row r="396">
          <cell r="N396" t="str">
            <v>基本支出</v>
          </cell>
          <cell r="O396" t="str">
            <v>2080505</v>
          </cell>
        </row>
        <row r="396">
          <cell r="Q396" t="str">
            <v>208</v>
          </cell>
        </row>
        <row r="396">
          <cell r="AA396">
            <v>24.748</v>
          </cell>
        </row>
        <row r="397">
          <cell r="G397" t="str">
            <v>733016</v>
          </cell>
        </row>
        <row r="397">
          <cell r="K397" t="str">
            <v>经费拨款</v>
          </cell>
        </row>
        <row r="397">
          <cell r="N397" t="str">
            <v>基本支出</v>
          </cell>
          <cell r="O397" t="str">
            <v>2080506</v>
          </cell>
        </row>
        <row r="397">
          <cell r="Q397" t="str">
            <v>208</v>
          </cell>
        </row>
        <row r="397">
          <cell r="AA397">
            <v>7.424</v>
          </cell>
        </row>
        <row r="398">
          <cell r="G398" t="str">
            <v>733016</v>
          </cell>
        </row>
        <row r="398">
          <cell r="K398" t="str">
            <v>经费拨款</v>
          </cell>
        </row>
        <row r="398">
          <cell r="N398" t="str">
            <v>基本支出</v>
          </cell>
          <cell r="O398" t="str">
            <v>2100302</v>
          </cell>
        </row>
        <row r="398">
          <cell r="Q398" t="str">
            <v>210</v>
          </cell>
        </row>
        <row r="398">
          <cell r="AA398">
            <v>77.215</v>
          </cell>
        </row>
        <row r="399">
          <cell r="G399" t="str">
            <v>733016</v>
          </cell>
        </row>
        <row r="399">
          <cell r="K399" t="str">
            <v>经费拨款</v>
          </cell>
        </row>
        <row r="399">
          <cell r="N399" t="str">
            <v>基本支出</v>
          </cell>
          <cell r="O399" t="str">
            <v>2100302</v>
          </cell>
        </row>
        <row r="399">
          <cell r="Q399" t="str">
            <v>210</v>
          </cell>
        </row>
        <row r="399">
          <cell r="AA399">
            <v>0.489</v>
          </cell>
        </row>
        <row r="400">
          <cell r="G400" t="str">
            <v>733016</v>
          </cell>
        </row>
        <row r="400">
          <cell r="K400" t="str">
            <v>经费拨款</v>
          </cell>
        </row>
        <row r="400">
          <cell r="N400" t="str">
            <v>基本支出</v>
          </cell>
          <cell r="O400" t="str">
            <v>2100302</v>
          </cell>
        </row>
        <row r="400">
          <cell r="Q400" t="str">
            <v>210</v>
          </cell>
        </row>
        <row r="400">
          <cell r="AA400">
            <v>3.7152</v>
          </cell>
        </row>
        <row r="401">
          <cell r="G401" t="str">
            <v>733016</v>
          </cell>
        </row>
        <row r="401">
          <cell r="K401" t="str">
            <v>经费拨款</v>
          </cell>
        </row>
        <row r="401">
          <cell r="N401" t="str">
            <v>基本支出</v>
          </cell>
          <cell r="O401" t="str">
            <v>2100302</v>
          </cell>
        </row>
        <row r="401">
          <cell r="Q401" t="str">
            <v>210</v>
          </cell>
        </row>
        <row r="401">
          <cell r="AA401">
            <v>0.006</v>
          </cell>
        </row>
        <row r="402">
          <cell r="G402" t="str">
            <v>733016</v>
          </cell>
        </row>
        <row r="402">
          <cell r="K402" t="str">
            <v>经费拨款</v>
          </cell>
        </row>
        <row r="402">
          <cell r="N402" t="str">
            <v>基本支出</v>
          </cell>
          <cell r="O402" t="str">
            <v>2100302</v>
          </cell>
        </row>
        <row r="402">
          <cell r="Q402" t="str">
            <v>210</v>
          </cell>
        </row>
        <row r="402">
          <cell r="AA402">
            <v>17.66</v>
          </cell>
        </row>
        <row r="403">
          <cell r="G403" t="str">
            <v>733016</v>
          </cell>
        </row>
        <row r="403">
          <cell r="K403" t="str">
            <v>经费拨款</v>
          </cell>
        </row>
        <row r="403">
          <cell r="N403" t="str">
            <v>基本支出</v>
          </cell>
          <cell r="O403" t="str">
            <v>2100302</v>
          </cell>
        </row>
        <row r="403">
          <cell r="Q403" t="str">
            <v>210</v>
          </cell>
        </row>
        <row r="403">
          <cell r="AA403">
            <v>0.278</v>
          </cell>
        </row>
        <row r="404">
          <cell r="G404" t="str">
            <v>733016</v>
          </cell>
        </row>
        <row r="404">
          <cell r="K404" t="str">
            <v>经费拨款</v>
          </cell>
        </row>
        <row r="404">
          <cell r="N404" t="str">
            <v>基本支出</v>
          </cell>
          <cell r="O404" t="str">
            <v>2100302</v>
          </cell>
        </row>
        <row r="404">
          <cell r="Q404" t="str">
            <v>210</v>
          </cell>
        </row>
        <row r="404">
          <cell r="AA404">
            <v>24.019</v>
          </cell>
        </row>
        <row r="405">
          <cell r="G405" t="str">
            <v>733016</v>
          </cell>
        </row>
        <row r="405">
          <cell r="K405" t="str">
            <v>经费拨款</v>
          </cell>
        </row>
        <row r="405">
          <cell r="N405" t="str">
            <v>基本支出</v>
          </cell>
          <cell r="O405" t="str">
            <v>2100302</v>
          </cell>
        </row>
        <row r="405">
          <cell r="Q405" t="str">
            <v>210</v>
          </cell>
        </row>
        <row r="405">
          <cell r="AA405">
            <v>37.44</v>
          </cell>
        </row>
        <row r="406">
          <cell r="G406" t="str">
            <v>733016</v>
          </cell>
        </row>
        <row r="406">
          <cell r="K406" t="str">
            <v>经费拨款</v>
          </cell>
        </row>
        <row r="406">
          <cell r="N406" t="str">
            <v>基本支出</v>
          </cell>
          <cell r="O406" t="str">
            <v>2101102</v>
          </cell>
        </row>
        <row r="406">
          <cell r="Q406" t="str">
            <v>210</v>
          </cell>
        </row>
        <row r="406">
          <cell r="AA406">
            <v>1.392</v>
          </cell>
        </row>
        <row r="407">
          <cell r="G407" t="str">
            <v>733016</v>
          </cell>
        </row>
        <row r="407">
          <cell r="K407" t="str">
            <v>经费拨款</v>
          </cell>
        </row>
        <row r="407">
          <cell r="N407" t="str">
            <v>基本支出</v>
          </cell>
          <cell r="O407" t="str">
            <v>2101102</v>
          </cell>
        </row>
        <row r="407">
          <cell r="Q407" t="str">
            <v>210</v>
          </cell>
        </row>
        <row r="407">
          <cell r="AA407">
            <v>7.424</v>
          </cell>
        </row>
        <row r="408">
          <cell r="G408" t="str">
            <v>733016</v>
          </cell>
        </row>
        <row r="408">
          <cell r="K408" t="str">
            <v>经费拨款</v>
          </cell>
        </row>
        <row r="408">
          <cell r="N408" t="str">
            <v>基本支出</v>
          </cell>
          <cell r="O408" t="str">
            <v>2101102</v>
          </cell>
        </row>
        <row r="408">
          <cell r="Q408" t="str">
            <v>210</v>
          </cell>
        </row>
        <row r="408">
          <cell r="AA408">
            <v>0.464</v>
          </cell>
        </row>
        <row r="409">
          <cell r="G409" t="str">
            <v>733016</v>
          </cell>
        </row>
        <row r="409">
          <cell r="K409" t="str">
            <v>经费拨款</v>
          </cell>
        </row>
        <row r="409">
          <cell r="N409" t="str">
            <v>基本支出</v>
          </cell>
          <cell r="O409" t="str">
            <v>2101102</v>
          </cell>
        </row>
        <row r="409">
          <cell r="Q409" t="str">
            <v>210</v>
          </cell>
        </row>
        <row r="409">
          <cell r="AA409">
            <v>2.304</v>
          </cell>
        </row>
        <row r="410">
          <cell r="G410" t="str">
            <v>733016</v>
          </cell>
        </row>
        <row r="410">
          <cell r="K410" t="str">
            <v>经费拨款</v>
          </cell>
        </row>
        <row r="410">
          <cell r="N410" t="str">
            <v>基本支出</v>
          </cell>
          <cell r="O410" t="str">
            <v>2101102</v>
          </cell>
        </row>
        <row r="410">
          <cell r="Q410" t="str">
            <v>210</v>
          </cell>
        </row>
        <row r="410">
          <cell r="AA410">
            <v>1.6</v>
          </cell>
        </row>
        <row r="411">
          <cell r="G411" t="str">
            <v>733016</v>
          </cell>
        </row>
        <row r="411">
          <cell r="K411" t="str">
            <v>经费拨款</v>
          </cell>
        </row>
        <row r="411">
          <cell r="N411" t="str">
            <v>基本支出</v>
          </cell>
          <cell r="O411" t="str">
            <v>2210201</v>
          </cell>
        </row>
        <row r="411">
          <cell r="Q411" t="str">
            <v>221</v>
          </cell>
        </row>
        <row r="411">
          <cell r="AA411">
            <v>11.137</v>
          </cell>
        </row>
        <row r="412">
          <cell r="G412" t="str">
            <v>733017</v>
          </cell>
        </row>
        <row r="412">
          <cell r="K412" t="str">
            <v>经费拨款</v>
          </cell>
        </row>
        <row r="412">
          <cell r="N412" t="str">
            <v>基本支出</v>
          </cell>
          <cell r="O412" t="str">
            <v>2080505</v>
          </cell>
        </row>
        <row r="412">
          <cell r="Q412" t="str">
            <v>208</v>
          </cell>
        </row>
        <row r="412">
          <cell r="AA412">
            <v>22.698</v>
          </cell>
        </row>
        <row r="413">
          <cell r="G413" t="str">
            <v>733017</v>
          </cell>
        </row>
        <row r="413">
          <cell r="K413" t="str">
            <v>经费拨款</v>
          </cell>
        </row>
        <row r="413">
          <cell r="N413" t="str">
            <v>基本支出</v>
          </cell>
          <cell r="O413" t="str">
            <v>2080506</v>
          </cell>
        </row>
        <row r="413">
          <cell r="Q413" t="str">
            <v>208</v>
          </cell>
        </row>
        <row r="413">
          <cell r="AA413">
            <v>6.809</v>
          </cell>
        </row>
        <row r="414">
          <cell r="G414" t="str">
            <v>733017</v>
          </cell>
        </row>
        <row r="414">
          <cell r="K414" t="str">
            <v>经费拨款</v>
          </cell>
        </row>
        <row r="414">
          <cell r="N414" t="str">
            <v>基本支出</v>
          </cell>
          <cell r="O414" t="str">
            <v>2100302</v>
          </cell>
        </row>
        <row r="414">
          <cell r="Q414" t="str">
            <v>210</v>
          </cell>
        </row>
        <row r="414">
          <cell r="AA414">
            <v>3.4056</v>
          </cell>
        </row>
        <row r="415">
          <cell r="G415" t="str">
            <v>733017</v>
          </cell>
        </row>
        <row r="415">
          <cell r="K415" t="str">
            <v>经费拨款</v>
          </cell>
        </row>
        <row r="415">
          <cell r="N415" t="str">
            <v>基本支出</v>
          </cell>
          <cell r="O415" t="str">
            <v>2100302</v>
          </cell>
        </row>
        <row r="415">
          <cell r="Q415" t="str">
            <v>210</v>
          </cell>
        </row>
        <row r="415">
          <cell r="AA415">
            <v>0.255</v>
          </cell>
        </row>
        <row r="416">
          <cell r="G416" t="str">
            <v>733017</v>
          </cell>
        </row>
        <row r="416">
          <cell r="K416" t="str">
            <v>经费拨款</v>
          </cell>
        </row>
        <row r="416">
          <cell r="N416" t="str">
            <v>基本支出</v>
          </cell>
          <cell r="O416" t="str">
            <v>2100302</v>
          </cell>
        </row>
        <row r="416">
          <cell r="Q416" t="str">
            <v>210</v>
          </cell>
        </row>
        <row r="416">
          <cell r="AA416">
            <v>16.252</v>
          </cell>
        </row>
        <row r="417">
          <cell r="G417" t="str">
            <v>733017</v>
          </cell>
        </row>
        <row r="417">
          <cell r="K417" t="str">
            <v>经费拨款</v>
          </cell>
        </row>
        <row r="417">
          <cell r="N417" t="str">
            <v>基本支出</v>
          </cell>
          <cell r="O417" t="str">
            <v>2100302</v>
          </cell>
        </row>
        <row r="417">
          <cell r="Q417" t="str">
            <v>210</v>
          </cell>
        </row>
        <row r="417">
          <cell r="AA417">
            <v>0.012</v>
          </cell>
        </row>
        <row r="418">
          <cell r="G418" t="str">
            <v>733017</v>
          </cell>
        </row>
        <row r="418">
          <cell r="K418" t="str">
            <v>经费拨款</v>
          </cell>
        </row>
        <row r="418">
          <cell r="N418" t="str">
            <v>基本支出</v>
          </cell>
          <cell r="O418" t="str">
            <v>2100302</v>
          </cell>
        </row>
        <row r="418">
          <cell r="Q418" t="str">
            <v>210</v>
          </cell>
        </row>
        <row r="418">
          <cell r="AA418">
            <v>70.576</v>
          </cell>
        </row>
        <row r="419">
          <cell r="G419" t="str">
            <v>733017</v>
          </cell>
        </row>
        <row r="419">
          <cell r="K419" t="str">
            <v>经费拨款</v>
          </cell>
        </row>
        <row r="419">
          <cell r="N419" t="str">
            <v>基本支出</v>
          </cell>
          <cell r="O419" t="str">
            <v>2100302</v>
          </cell>
        </row>
        <row r="419">
          <cell r="Q419" t="str">
            <v>210</v>
          </cell>
        </row>
        <row r="419">
          <cell r="AA419">
            <v>24.378</v>
          </cell>
        </row>
        <row r="420">
          <cell r="G420" t="str">
            <v>733017</v>
          </cell>
        </row>
        <row r="420">
          <cell r="K420" t="str">
            <v>经费拨款</v>
          </cell>
        </row>
        <row r="420">
          <cell r="N420" t="str">
            <v>基本支出</v>
          </cell>
          <cell r="O420" t="str">
            <v>2100302</v>
          </cell>
        </row>
        <row r="420">
          <cell r="Q420" t="str">
            <v>210</v>
          </cell>
        </row>
        <row r="420">
          <cell r="AA420">
            <v>0.452</v>
          </cell>
        </row>
        <row r="421">
          <cell r="G421" t="str">
            <v>733017</v>
          </cell>
        </row>
        <row r="421">
          <cell r="K421" t="str">
            <v>经费拨款</v>
          </cell>
        </row>
        <row r="421">
          <cell r="N421" t="str">
            <v>基本支出</v>
          </cell>
          <cell r="O421" t="str">
            <v>2100302</v>
          </cell>
        </row>
        <row r="421">
          <cell r="Q421" t="str">
            <v>210</v>
          </cell>
        </row>
        <row r="421">
          <cell r="AA421">
            <v>34.32</v>
          </cell>
        </row>
        <row r="422">
          <cell r="G422" t="str">
            <v>733017</v>
          </cell>
        </row>
        <row r="422">
          <cell r="K422" t="str">
            <v>经费拨款</v>
          </cell>
        </row>
        <row r="422">
          <cell r="N422" t="str">
            <v>基本支出</v>
          </cell>
          <cell r="O422" t="str">
            <v>2100302</v>
          </cell>
        </row>
        <row r="422">
          <cell r="Q422" t="str">
            <v>210</v>
          </cell>
        </row>
        <row r="422">
          <cell r="AA422">
            <v>22.018</v>
          </cell>
        </row>
        <row r="423">
          <cell r="G423" t="str">
            <v>733017</v>
          </cell>
        </row>
        <row r="423">
          <cell r="K423" t="str">
            <v>经费拨款</v>
          </cell>
        </row>
        <row r="423">
          <cell r="N423" t="str">
            <v>基本支出</v>
          </cell>
          <cell r="O423" t="str">
            <v>2101102</v>
          </cell>
        </row>
        <row r="423">
          <cell r="Q423" t="str">
            <v>210</v>
          </cell>
        </row>
        <row r="423">
          <cell r="AA423">
            <v>1</v>
          </cell>
        </row>
        <row r="424">
          <cell r="G424" t="str">
            <v>733017</v>
          </cell>
        </row>
        <row r="424">
          <cell r="K424" t="str">
            <v>经费拨款</v>
          </cell>
        </row>
        <row r="424">
          <cell r="N424" t="str">
            <v>基本支出</v>
          </cell>
          <cell r="O424" t="str">
            <v>2101102</v>
          </cell>
        </row>
        <row r="424">
          <cell r="Q424" t="str">
            <v>210</v>
          </cell>
        </row>
        <row r="424">
          <cell r="AA424">
            <v>1.277</v>
          </cell>
        </row>
        <row r="425">
          <cell r="G425" t="str">
            <v>733017</v>
          </cell>
        </row>
        <row r="425">
          <cell r="K425" t="str">
            <v>经费拨款</v>
          </cell>
        </row>
        <row r="425">
          <cell r="N425" t="str">
            <v>基本支出</v>
          </cell>
          <cell r="O425" t="str">
            <v>2101102</v>
          </cell>
        </row>
        <row r="425">
          <cell r="Q425" t="str">
            <v>210</v>
          </cell>
        </row>
        <row r="425">
          <cell r="AA425">
            <v>2.112</v>
          </cell>
        </row>
        <row r="426">
          <cell r="G426" t="str">
            <v>733017</v>
          </cell>
        </row>
        <row r="426">
          <cell r="K426" t="str">
            <v>经费拨款</v>
          </cell>
        </row>
        <row r="426">
          <cell r="N426" t="str">
            <v>基本支出</v>
          </cell>
          <cell r="O426" t="str">
            <v>2101102</v>
          </cell>
        </row>
        <row r="426">
          <cell r="Q426" t="str">
            <v>210</v>
          </cell>
        </row>
        <row r="426">
          <cell r="AA426">
            <v>6.809</v>
          </cell>
        </row>
        <row r="427">
          <cell r="G427" t="str">
            <v>733017</v>
          </cell>
        </row>
        <row r="427">
          <cell r="K427" t="str">
            <v>经费拨款</v>
          </cell>
        </row>
        <row r="427">
          <cell r="N427" t="str">
            <v>基本支出</v>
          </cell>
          <cell r="O427" t="str">
            <v>2101102</v>
          </cell>
        </row>
        <row r="427">
          <cell r="Q427" t="str">
            <v>210</v>
          </cell>
        </row>
        <row r="427">
          <cell r="AA427">
            <v>0.426</v>
          </cell>
        </row>
        <row r="428">
          <cell r="G428" t="str">
            <v>733017</v>
          </cell>
        </row>
        <row r="428">
          <cell r="K428" t="str">
            <v>经费拨款</v>
          </cell>
        </row>
        <row r="428">
          <cell r="N428" t="str">
            <v>基本支出</v>
          </cell>
          <cell r="O428" t="str">
            <v>2210201</v>
          </cell>
        </row>
        <row r="428">
          <cell r="Q428" t="str">
            <v>221</v>
          </cell>
        </row>
        <row r="428">
          <cell r="AA428">
            <v>10.214</v>
          </cell>
        </row>
        <row r="429">
          <cell r="G429" t="str">
            <v>733018</v>
          </cell>
        </row>
        <row r="429">
          <cell r="K429" t="str">
            <v>经费拨款</v>
          </cell>
        </row>
        <row r="429">
          <cell r="N429" t="str">
            <v>基本支出</v>
          </cell>
          <cell r="O429" t="str">
            <v>2080505</v>
          </cell>
        </row>
        <row r="429">
          <cell r="Q429" t="str">
            <v>208</v>
          </cell>
        </row>
        <row r="429">
          <cell r="AA429">
            <v>17.712</v>
          </cell>
        </row>
        <row r="430">
          <cell r="G430" t="str">
            <v>733018</v>
          </cell>
        </row>
        <row r="430">
          <cell r="K430" t="str">
            <v>经费拨款</v>
          </cell>
        </row>
        <row r="430">
          <cell r="N430" t="str">
            <v>基本支出</v>
          </cell>
          <cell r="O430" t="str">
            <v>2080506</v>
          </cell>
        </row>
        <row r="430">
          <cell r="Q430" t="str">
            <v>208</v>
          </cell>
        </row>
        <row r="430">
          <cell r="AA430">
            <v>5.314</v>
          </cell>
        </row>
        <row r="431">
          <cell r="G431" t="str">
            <v>733018</v>
          </cell>
        </row>
        <row r="431">
          <cell r="K431" t="str">
            <v>经费拨款</v>
          </cell>
        </row>
        <row r="431">
          <cell r="N431" t="str">
            <v>基本支出</v>
          </cell>
          <cell r="O431" t="str">
            <v>2100302</v>
          </cell>
        </row>
        <row r="431">
          <cell r="Q431" t="str">
            <v>210</v>
          </cell>
        </row>
        <row r="431">
          <cell r="AA431">
            <v>18.524</v>
          </cell>
        </row>
        <row r="432">
          <cell r="G432" t="str">
            <v>733018</v>
          </cell>
        </row>
        <row r="432">
          <cell r="K432" t="str">
            <v>经费拨款</v>
          </cell>
        </row>
        <row r="432">
          <cell r="N432" t="str">
            <v>基本支出</v>
          </cell>
          <cell r="O432" t="str">
            <v>2100302</v>
          </cell>
        </row>
        <row r="432">
          <cell r="Q432" t="str">
            <v>210</v>
          </cell>
        </row>
        <row r="432">
          <cell r="AA432">
            <v>0.352</v>
          </cell>
        </row>
        <row r="433">
          <cell r="G433" t="str">
            <v>733018</v>
          </cell>
        </row>
        <row r="433">
          <cell r="K433" t="str">
            <v>经费拨款</v>
          </cell>
        </row>
        <row r="433">
          <cell r="N433" t="str">
            <v>基本支出</v>
          </cell>
          <cell r="O433" t="str">
            <v>2100302</v>
          </cell>
        </row>
        <row r="433">
          <cell r="Q433" t="str">
            <v>210</v>
          </cell>
        </row>
        <row r="433">
          <cell r="AA433">
            <v>0.199</v>
          </cell>
        </row>
        <row r="434">
          <cell r="G434" t="str">
            <v>733018</v>
          </cell>
        </row>
        <row r="434">
          <cell r="K434" t="str">
            <v>经费拨款</v>
          </cell>
        </row>
        <row r="434">
          <cell r="N434" t="str">
            <v>基本支出</v>
          </cell>
          <cell r="O434" t="str">
            <v>2100302</v>
          </cell>
        </row>
        <row r="434">
          <cell r="Q434" t="str">
            <v>210</v>
          </cell>
        </row>
        <row r="434">
          <cell r="AA434">
            <v>56.47</v>
          </cell>
        </row>
        <row r="435">
          <cell r="G435" t="str">
            <v>733018</v>
          </cell>
        </row>
        <row r="435">
          <cell r="K435" t="str">
            <v>经费拨款</v>
          </cell>
        </row>
        <row r="435">
          <cell r="N435" t="str">
            <v>基本支出</v>
          </cell>
          <cell r="O435" t="str">
            <v>2100302</v>
          </cell>
        </row>
        <row r="435">
          <cell r="Q435" t="str">
            <v>210</v>
          </cell>
        </row>
        <row r="435">
          <cell r="AA435">
            <v>2.6316</v>
          </cell>
        </row>
        <row r="436">
          <cell r="G436" t="str">
            <v>733018</v>
          </cell>
        </row>
        <row r="436">
          <cell r="K436" t="str">
            <v>经费拨款</v>
          </cell>
        </row>
        <row r="436">
          <cell r="N436" t="str">
            <v>基本支出</v>
          </cell>
          <cell r="O436" t="str">
            <v>2100302</v>
          </cell>
        </row>
        <row r="436">
          <cell r="Q436" t="str">
            <v>210</v>
          </cell>
        </row>
        <row r="436">
          <cell r="AA436">
            <v>0.018</v>
          </cell>
        </row>
        <row r="437">
          <cell r="G437" t="str">
            <v>733018</v>
          </cell>
        </row>
        <row r="437">
          <cell r="K437" t="str">
            <v>经费拨款</v>
          </cell>
        </row>
        <row r="437">
          <cell r="N437" t="str">
            <v>基本支出</v>
          </cell>
          <cell r="O437" t="str">
            <v>2100302</v>
          </cell>
        </row>
        <row r="437">
          <cell r="Q437" t="str">
            <v>210</v>
          </cell>
        </row>
        <row r="437">
          <cell r="AA437">
            <v>12.35</v>
          </cell>
        </row>
        <row r="438">
          <cell r="G438" t="str">
            <v>733018</v>
          </cell>
        </row>
        <row r="438">
          <cell r="K438" t="str">
            <v>经费拨款</v>
          </cell>
        </row>
        <row r="438">
          <cell r="N438" t="str">
            <v>基本支出</v>
          </cell>
          <cell r="O438" t="str">
            <v>2100302</v>
          </cell>
        </row>
        <row r="438">
          <cell r="Q438" t="str">
            <v>210</v>
          </cell>
        </row>
        <row r="438">
          <cell r="AA438">
            <v>17.014</v>
          </cell>
        </row>
        <row r="439">
          <cell r="G439" t="str">
            <v>733018</v>
          </cell>
        </row>
        <row r="439">
          <cell r="K439" t="str">
            <v>经费拨款</v>
          </cell>
        </row>
        <row r="439">
          <cell r="N439" t="str">
            <v>基本支出</v>
          </cell>
          <cell r="O439" t="str">
            <v>2100302</v>
          </cell>
        </row>
        <row r="439">
          <cell r="Q439" t="str">
            <v>210</v>
          </cell>
        </row>
        <row r="439">
          <cell r="AA439">
            <v>26.52</v>
          </cell>
        </row>
        <row r="440">
          <cell r="G440" t="str">
            <v>733018</v>
          </cell>
        </row>
        <row r="440">
          <cell r="K440" t="str">
            <v>经费拨款</v>
          </cell>
        </row>
        <row r="440">
          <cell r="N440" t="str">
            <v>基本支出</v>
          </cell>
          <cell r="O440" t="str">
            <v>2101102</v>
          </cell>
        </row>
        <row r="440">
          <cell r="Q440" t="str">
            <v>210</v>
          </cell>
        </row>
        <row r="440">
          <cell r="AA440">
            <v>2</v>
          </cell>
        </row>
        <row r="441">
          <cell r="G441" t="str">
            <v>733018</v>
          </cell>
        </row>
        <row r="441">
          <cell r="K441" t="str">
            <v>经费拨款</v>
          </cell>
        </row>
        <row r="441">
          <cell r="N441" t="str">
            <v>基本支出</v>
          </cell>
          <cell r="O441" t="str">
            <v>2101102</v>
          </cell>
        </row>
        <row r="441">
          <cell r="Q441" t="str">
            <v>210</v>
          </cell>
        </row>
        <row r="441">
          <cell r="AA441">
            <v>0.332</v>
          </cell>
        </row>
        <row r="442">
          <cell r="G442" t="str">
            <v>733018</v>
          </cell>
        </row>
        <row r="442">
          <cell r="K442" t="str">
            <v>经费拨款</v>
          </cell>
        </row>
        <row r="442">
          <cell r="N442" t="str">
            <v>基本支出</v>
          </cell>
          <cell r="O442" t="str">
            <v>2101102</v>
          </cell>
        </row>
        <row r="442">
          <cell r="Q442" t="str">
            <v>210</v>
          </cell>
        </row>
        <row r="442">
          <cell r="AA442">
            <v>0.996</v>
          </cell>
        </row>
        <row r="443">
          <cell r="G443" t="str">
            <v>733018</v>
          </cell>
        </row>
        <row r="443">
          <cell r="K443" t="str">
            <v>经费拨款</v>
          </cell>
        </row>
        <row r="443">
          <cell r="N443" t="str">
            <v>基本支出</v>
          </cell>
          <cell r="O443" t="str">
            <v>2101102</v>
          </cell>
        </row>
        <row r="443">
          <cell r="Q443" t="str">
            <v>210</v>
          </cell>
        </row>
        <row r="443">
          <cell r="AA443">
            <v>5.314</v>
          </cell>
        </row>
        <row r="444">
          <cell r="G444" t="str">
            <v>733018</v>
          </cell>
        </row>
        <row r="444">
          <cell r="K444" t="str">
            <v>经费拨款</v>
          </cell>
        </row>
        <row r="444">
          <cell r="N444" t="str">
            <v>基本支出</v>
          </cell>
          <cell r="O444" t="str">
            <v>2101102</v>
          </cell>
        </row>
        <row r="444">
          <cell r="Q444" t="str">
            <v>210</v>
          </cell>
        </row>
        <row r="444">
          <cell r="AA444">
            <v>1.632</v>
          </cell>
        </row>
        <row r="445">
          <cell r="G445" t="str">
            <v>733018</v>
          </cell>
        </row>
        <row r="445">
          <cell r="K445" t="str">
            <v>经费拨款</v>
          </cell>
        </row>
        <row r="445">
          <cell r="N445" t="str">
            <v>基本支出</v>
          </cell>
          <cell r="O445" t="str">
            <v>2210201</v>
          </cell>
        </row>
        <row r="445">
          <cell r="Q445" t="str">
            <v>221</v>
          </cell>
        </row>
        <row r="445">
          <cell r="AA445">
            <v>7.971</v>
          </cell>
        </row>
        <row r="446">
          <cell r="G446" t="str">
            <v>733022</v>
          </cell>
        </row>
        <row r="446">
          <cell r="K446" t="str">
            <v>经费拨款</v>
          </cell>
        </row>
        <row r="446">
          <cell r="N446" t="str">
            <v>基本支出</v>
          </cell>
          <cell r="O446" t="str">
            <v>2100716</v>
          </cell>
        </row>
        <row r="446">
          <cell r="Q446" t="str">
            <v>210</v>
          </cell>
        </row>
        <row r="446">
          <cell r="AA446">
            <v>2.94</v>
          </cell>
        </row>
        <row r="447">
          <cell r="G447" t="str">
            <v>733024</v>
          </cell>
        </row>
        <row r="447">
          <cell r="K447" t="str">
            <v>经费拨款</v>
          </cell>
        </row>
        <row r="447">
          <cell r="N447" t="str">
            <v>基本支出</v>
          </cell>
          <cell r="O447" t="str">
            <v>2080505</v>
          </cell>
        </row>
        <row r="447">
          <cell r="Q447" t="str">
            <v>208</v>
          </cell>
        </row>
        <row r="447">
          <cell r="AA447">
            <v>8.758</v>
          </cell>
        </row>
        <row r="448">
          <cell r="G448" t="str">
            <v>733024</v>
          </cell>
        </row>
        <row r="448">
          <cell r="K448" t="str">
            <v>经费拨款</v>
          </cell>
        </row>
        <row r="448">
          <cell r="N448" t="str">
            <v>基本支出</v>
          </cell>
          <cell r="O448" t="str">
            <v>2080506</v>
          </cell>
        </row>
        <row r="448">
          <cell r="Q448" t="str">
            <v>208</v>
          </cell>
        </row>
        <row r="448">
          <cell r="AA448">
            <v>2.627</v>
          </cell>
        </row>
        <row r="449">
          <cell r="G449" t="str">
            <v>733024</v>
          </cell>
        </row>
        <row r="449">
          <cell r="K449" t="str">
            <v>经费拨款</v>
          </cell>
        </row>
        <row r="449">
          <cell r="N449" t="str">
            <v>基本支出</v>
          </cell>
          <cell r="O449" t="str">
            <v>2100301</v>
          </cell>
        </row>
        <row r="449">
          <cell r="Q449" t="str">
            <v>210</v>
          </cell>
        </row>
        <row r="449">
          <cell r="AA449">
            <v>9.366</v>
          </cell>
        </row>
        <row r="450">
          <cell r="G450" t="str">
            <v>733024</v>
          </cell>
        </row>
        <row r="450">
          <cell r="K450" t="str">
            <v>经费拨款</v>
          </cell>
        </row>
        <row r="450">
          <cell r="N450" t="str">
            <v>基本支出</v>
          </cell>
          <cell r="O450" t="str">
            <v>2100301</v>
          </cell>
        </row>
        <row r="450">
          <cell r="Q450" t="str">
            <v>210</v>
          </cell>
        </row>
        <row r="450">
          <cell r="AA450">
            <v>1.2384</v>
          </cell>
        </row>
        <row r="451">
          <cell r="G451" t="str">
            <v>733024</v>
          </cell>
        </row>
        <row r="451">
          <cell r="K451" t="str">
            <v>经费拨款</v>
          </cell>
        </row>
        <row r="451">
          <cell r="N451" t="str">
            <v>基本支出</v>
          </cell>
          <cell r="O451" t="str">
            <v>2100301</v>
          </cell>
        </row>
        <row r="451">
          <cell r="Q451" t="str">
            <v>210</v>
          </cell>
        </row>
        <row r="451">
          <cell r="AA451">
            <v>0.099</v>
          </cell>
        </row>
        <row r="452">
          <cell r="G452" t="str">
            <v>733024</v>
          </cell>
        </row>
        <row r="452">
          <cell r="K452" t="str">
            <v>经费拨款</v>
          </cell>
        </row>
        <row r="452">
          <cell r="N452" t="str">
            <v>基本支出</v>
          </cell>
          <cell r="O452" t="str">
            <v>2100301</v>
          </cell>
        </row>
        <row r="452">
          <cell r="Q452" t="str">
            <v>210</v>
          </cell>
        </row>
        <row r="452">
          <cell r="AA452">
            <v>27.416</v>
          </cell>
        </row>
        <row r="453">
          <cell r="G453" t="str">
            <v>733024</v>
          </cell>
        </row>
        <row r="453">
          <cell r="K453" t="str">
            <v>经费拨款</v>
          </cell>
        </row>
        <row r="453">
          <cell r="N453" t="str">
            <v>基本支出</v>
          </cell>
          <cell r="O453" t="str">
            <v>2100301</v>
          </cell>
        </row>
        <row r="453">
          <cell r="Q453" t="str">
            <v>210</v>
          </cell>
        </row>
        <row r="453">
          <cell r="AA453">
            <v>12.48</v>
          </cell>
        </row>
        <row r="454">
          <cell r="G454" t="str">
            <v>733024</v>
          </cell>
        </row>
        <row r="454">
          <cell r="K454" t="str">
            <v>经费拨款</v>
          </cell>
        </row>
        <row r="454">
          <cell r="N454" t="str">
            <v>基本支出</v>
          </cell>
          <cell r="O454" t="str">
            <v>2100301</v>
          </cell>
        </row>
        <row r="454">
          <cell r="Q454" t="str">
            <v>210</v>
          </cell>
        </row>
        <row r="454">
          <cell r="AA454">
            <v>0.164</v>
          </cell>
        </row>
        <row r="455">
          <cell r="G455" t="str">
            <v>733024</v>
          </cell>
        </row>
        <row r="455">
          <cell r="K455" t="str">
            <v>经费拨款</v>
          </cell>
        </row>
        <row r="455">
          <cell r="N455" t="str">
            <v>基本支出</v>
          </cell>
          <cell r="O455" t="str">
            <v>2100301</v>
          </cell>
        </row>
        <row r="455">
          <cell r="Q455" t="str">
            <v>210</v>
          </cell>
        </row>
        <row r="455">
          <cell r="AA455">
            <v>0.006</v>
          </cell>
        </row>
        <row r="456">
          <cell r="G456" t="str">
            <v>733024</v>
          </cell>
        </row>
        <row r="456">
          <cell r="K456" t="str">
            <v>经费拨款</v>
          </cell>
        </row>
        <row r="456">
          <cell r="N456" t="str">
            <v>基本支出</v>
          </cell>
          <cell r="O456" t="str">
            <v>2100301</v>
          </cell>
        </row>
        <row r="456">
          <cell r="Q456" t="str">
            <v>210</v>
          </cell>
        </row>
        <row r="456">
          <cell r="AA456">
            <v>6.244</v>
          </cell>
        </row>
        <row r="457">
          <cell r="G457" t="str">
            <v>733024</v>
          </cell>
        </row>
        <row r="457">
          <cell r="K457" t="str">
            <v>经费拨款</v>
          </cell>
        </row>
        <row r="457">
          <cell r="N457" t="str">
            <v>基本支出</v>
          </cell>
          <cell r="O457" t="str">
            <v>2101102</v>
          </cell>
        </row>
        <row r="457">
          <cell r="Q457" t="str">
            <v>210</v>
          </cell>
        </row>
        <row r="457">
          <cell r="AA457">
            <v>0.768</v>
          </cell>
        </row>
        <row r="458">
          <cell r="G458" t="str">
            <v>733024</v>
          </cell>
        </row>
        <row r="458">
          <cell r="K458" t="str">
            <v>经费拨款</v>
          </cell>
        </row>
        <row r="458">
          <cell r="N458" t="str">
            <v>基本支出</v>
          </cell>
          <cell r="O458" t="str">
            <v>2101102</v>
          </cell>
        </row>
        <row r="458">
          <cell r="Q458" t="str">
            <v>210</v>
          </cell>
        </row>
        <row r="458">
          <cell r="AA458">
            <v>2.627</v>
          </cell>
        </row>
        <row r="459">
          <cell r="G459" t="str">
            <v>733024</v>
          </cell>
        </row>
        <row r="459">
          <cell r="K459" t="str">
            <v>经费拨款</v>
          </cell>
        </row>
        <row r="459">
          <cell r="N459" t="str">
            <v>基本支出</v>
          </cell>
          <cell r="O459" t="str">
            <v>2101102</v>
          </cell>
        </row>
        <row r="459">
          <cell r="Q459" t="str">
            <v>210</v>
          </cell>
        </row>
        <row r="459">
          <cell r="AA459">
            <v>0.493</v>
          </cell>
        </row>
        <row r="460">
          <cell r="G460" t="str">
            <v>733024</v>
          </cell>
        </row>
        <row r="460">
          <cell r="K460" t="str">
            <v>经费拨款</v>
          </cell>
        </row>
        <row r="460">
          <cell r="N460" t="str">
            <v>基本支出</v>
          </cell>
          <cell r="O460" t="str">
            <v>2101102</v>
          </cell>
        </row>
        <row r="460">
          <cell r="Q460" t="str">
            <v>210</v>
          </cell>
        </row>
        <row r="460">
          <cell r="AA460">
            <v>0.164</v>
          </cell>
        </row>
        <row r="461">
          <cell r="G461" t="str">
            <v>733024</v>
          </cell>
        </row>
        <row r="461">
          <cell r="K461" t="str">
            <v>经费拨款</v>
          </cell>
        </row>
        <row r="461">
          <cell r="N461" t="str">
            <v>基本支出</v>
          </cell>
          <cell r="O461" t="str">
            <v>2210201</v>
          </cell>
        </row>
        <row r="461">
          <cell r="Q461" t="str">
            <v>221</v>
          </cell>
        </row>
        <row r="461">
          <cell r="AA461">
            <v>3.941</v>
          </cell>
        </row>
        <row r="462">
          <cell r="G462" t="str">
            <v>733001</v>
          </cell>
        </row>
        <row r="462">
          <cell r="K462" t="str">
            <v>经费拨款</v>
          </cell>
        </row>
        <row r="462">
          <cell r="N462" t="str">
            <v>基本支出</v>
          </cell>
          <cell r="O462" t="str">
            <v>2080599</v>
          </cell>
        </row>
        <row r="462">
          <cell r="Q462" t="str">
            <v>208</v>
          </cell>
        </row>
        <row r="462">
          <cell r="AA462">
            <v>54.9</v>
          </cell>
        </row>
        <row r="463">
          <cell r="G463" t="str">
            <v>733001</v>
          </cell>
        </row>
        <row r="463">
          <cell r="K463" t="str">
            <v>经费拨款</v>
          </cell>
        </row>
        <row r="463">
          <cell r="N463" t="str">
            <v>项目支出</v>
          </cell>
          <cell r="O463" t="str">
            <v>2100199</v>
          </cell>
        </row>
        <row r="463">
          <cell r="Q463" t="str">
            <v>210</v>
          </cell>
        </row>
        <row r="463">
          <cell r="AA463">
            <v>10</v>
          </cell>
        </row>
        <row r="464">
          <cell r="G464" t="str">
            <v>733001</v>
          </cell>
        </row>
        <row r="464">
          <cell r="K464" t="str">
            <v>经费拨款</v>
          </cell>
        </row>
        <row r="464">
          <cell r="N464" t="str">
            <v>项目支出</v>
          </cell>
          <cell r="O464" t="str">
            <v>2100199</v>
          </cell>
        </row>
        <row r="464">
          <cell r="Q464" t="str">
            <v>210</v>
          </cell>
        </row>
        <row r="464">
          <cell r="AA464">
            <v>10</v>
          </cell>
        </row>
        <row r="465">
          <cell r="G465" t="str">
            <v>733001</v>
          </cell>
        </row>
        <row r="465">
          <cell r="K465" t="str">
            <v>经费拨款</v>
          </cell>
        </row>
        <row r="465">
          <cell r="N465" t="str">
            <v>项目支出</v>
          </cell>
          <cell r="O465" t="str">
            <v>2100199</v>
          </cell>
        </row>
        <row r="465">
          <cell r="Q465" t="str">
            <v>210</v>
          </cell>
        </row>
        <row r="465">
          <cell r="AA465">
            <v>50</v>
          </cell>
        </row>
        <row r="466">
          <cell r="G466" t="str">
            <v>733001</v>
          </cell>
        </row>
        <row r="466">
          <cell r="K466" t="str">
            <v>经费拨款</v>
          </cell>
        </row>
        <row r="466">
          <cell r="N466" t="str">
            <v>项目支出</v>
          </cell>
          <cell r="O466" t="str">
            <v>2100199</v>
          </cell>
        </row>
        <row r="466">
          <cell r="Q466" t="str">
            <v>210</v>
          </cell>
        </row>
        <row r="466">
          <cell r="AA466">
            <v>20</v>
          </cell>
        </row>
        <row r="467">
          <cell r="G467" t="str">
            <v>733001</v>
          </cell>
        </row>
        <row r="467">
          <cell r="K467" t="str">
            <v>经费拨款</v>
          </cell>
        </row>
        <row r="467">
          <cell r="N467" t="str">
            <v>项目支出</v>
          </cell>
          <cell r="O467" t="str">
            <v>2100199</v>
          </cell>
        </row>
        <row r="467">
          <cell r="Q467" t="str">
            <v>210</v>
          </cell>
        </row>
        <row r="467">
          <cell r="AA467">
            <v>20</v>
          </cell>
        </row>
        <row r="468">
          <cell r="G468" t="str">
            <v>733001</v>
          </cell>
        </row>
        <row r="468">
          <cell r="K468" t="str">
            <v>经费拨款</v>
          </cell>
        </row>
        <row r="468">
          <cell r="N468" t="str">
            <v>项目支出</v>
          </cell>
          <cell r="O468" t="str">
            <v>2100199</v>
          </cell>
        </row>
        <row r="468">
          <cell r="Q468" t="str">
            <v>210</v>
          </cell>
        </row>
        <row r="468">
          <cell r="AA468">
            <v>240</v>
          </cell>
        </row>
        <row r="469">
          <cell r="G469" t="str">
            <v>733001</v>
          </cell>
        </row>
        <row r="469">
          <cell r="K469" t="str">
            <v>经费拨款</v>
          </cell>
        </row>
        <row r="469">
          <cell r="N469" t="str">
            <v>项目支出</v>
          </cell>
          <cell r="O469" t="str">
            <v>2100199</v>
          </cell>
        </row>
        <row r="469">
          <cell r="Q469" t="str">
            <v>210</v>
          </cell>
        </row>
        <row r="469">
          <cell r="AA469">
            <v>24.5</v>
          </cell>
        </row>
        <row r="470">
          <cell r="G470" t="str">
            <v>733001</v>
          </cell>
        </row>
        <row r="470">
          <cell r="K470" t="str">
            <v>经费拨款</v>
          </cell>
        </row>
        <row r="470">
          <cell r="N470" t="str">
            <v>项目支出</v>
          </cell>
          <cell r="O470" t="str">
            <v>2100408</v>
          </cell>
        </row>
        <row r="470">
          <cell r="Q470" t="str">
            <v>210</v>
          </cell>
        </row>
        <row r="470">
          <cell r="AA470">
            <v>192</v>
          </cell>
        </row>
        <row r="471">
          <cell r="G471" t="str">
            <v>733001</v>
          </cell>
        </row>
        <row r="471">
          <cell r="K471" t="str">
            <v>经费拨款</v>
          </cell>
        </row>
        <row r="471">
          <cell r="N471" t="str">
            <v>项目支出</v>
          </cell>
          <cell r="O471" t="str">
            <v>2100410</v>
          </cell>
        </row>
        <row r="471">
          <cell r="Q471" t="str">
            <v>210</v>
          </cell>
        </row>
        <row r="471">
          <cell r="AA471">
            <v>300</v>
          </cell>
        </row>
        <row r="472">
          <cell r="G472" t="str">
            <v>733001</v>
          </cell>
        </row>
        <row r="472">
          <cell r="K472" t="str">
            <v>经费拨款</v>
          </cell>
        </row>
        <row r="472">
          <cell r="N472" t="str">
            <v>项目支出</v>
          </cell>
          <cell r="O472" t="str">
            <v>2100717</v>
          </cell>
        </row>
        <row r="472">
          <cell r="Q472" t="str">
            <v>210</v>
          </cell>
        </row>
        <row r="472">
          <cell r="AA472">
            <v>13</v>
          </cell>
        </row>
        <row r="473">
          <cell r="G473" t="str">
            <v>733001</v>
          </cell>
        </row>
        <row r="473">
          <cell r="K473" t="str">
            <v>经费拨款</v>
          </cell>
        </row>
        <row r="473">
          <cell r="N473" t="str">
            <v>项目支出</v>
          </cell>
          <cell r="O473" t="str">
            <v>2100717</v>
          </cell>
        </row>
        <row r="473">
          <cell r="Q473" t="str">
            <v>210</v>
          </cell>
        </row>
        <row r="473">
          <cell r="AA473">
            <v>60</v>
          </cell>
        </row>
        <row r="474">
          <cell r="G474" t="str">
            <v>733001</v>
          </cell>
        </row>
        <row r="474">
          <cell r="K474" t="str">
            <v>经费拨款</v>
          </cell>
        </row>
        <row r="474">
          <cell r="N474" t="str">
            <v>项目支出</v>
          </cell>
          <cell r="O474" t="str">
            <v>2100717</v>
          </cell>
        </row>
        <row r="474">
          <cell r="Q474" t="str">
            <v>210</v>
          </cell>
        </row>
        <row r="474">
          <cell r="AA474">
            <v>10</v>
          </cell>
        </row>
        <row r="475">
          <cell r="G475" t="str">
            <v>733001</v>
          </cell>
        </row>
        <row r="475">
          <cell r="K475" t="str">
            <v>经费拨款</v>
          </cell>
        </row>
        <row r="475">
          <cell r="N475" t="str">
            <v>项目支出</v>
          </cell>
          <cell r="O475" t="str">
            <v>2100717</v>
          </cell>
        </row>
        <row r="475">
          <cell r="Q475" t="str">
            <v>210</v>
          </cell>
        </row>
        <row r="475">
          <cell r="AA475">
            <v>35</v>
          </cell>
        </row>
        <row r="476">
          <cell r="G476" t="str">
            <v>733001</v>
          </cell>
        </row>
        <row r="476">
          <cell r="K476" t="str">
            <v>经费拨款</v>
          </cell>
        </row>
        <row r="476">
          <cell r="N476" t="str">
            <v>项目支出</v>
          </cell>
          <cell r="O476" t="str">
            <v>2100717</v>
          </cell>
        </row>
        <row r="476">
          <cell r="Q476" t="str">
            <v>210</v>
          </cell>
        </row>
        <row r="476">
          <cell r="AA476">
            <v>40</v>
          </cell>
        </row>
        <row r="477">
          <cell r="G477" t="str">
            <v>733001</v>
          </cell>
        </row>
        <row r="477">
          <cell r="K477" t="str">
            <v>经费拨款</v>
          </cell>
        </row>
        <row r="477">
          <cell r="N477" t="str">
            <v>项目支出</v>
          </cell>
          <cell r="O477" t="str">
            <v>2100717</v>
          </cell>
        </row>
        <row r="477">
          <cell r="Q477" t="str">
            <v>210</v>
          </cell>
        </row>
        <row r="477">
          <cell r="AA477">
            <v>64</v>
          </cell>
        </row>
        <row r="478">
          <cell r="G478" t="str">
            <v>733001</v>
          </cell>
        </row>
        <row r="478">
          <cell r="K478" t="str">
            <v>经费拨款</v>
          </cell>
        </row>
        <row r="478">
          <cell r="N478" t="str">
            <v>项目支出</v>
          </cell>
          <cell r="O478" t="str">
            <v>2100717</v>
          </cell>
        </row>
        <row r="478">
          <cell r="Q478" t="str">
            <v>210</v>
          </cell>
        </row>
        <row r="478">
          <cell r="AA478">
            <v>40</v>
          </cell>
        </row>
        <row r="479">
          <cell r="G479" t="str">
            <v>733001</v>
          </cell>
        </row>
        <row r="479">
          <cell r="K479" t="str">
            <v>经费拨款</v>
          </cell>
        </row>
        <row r="479">
          <cell r="N479" t="str">
            <v>项目支出</v>
          </cell>
          <cell r="O479" t="str">
            <v>2100717</v>
          </cell>
        </row>
        <row r="479">
          <cell r="Q479" t="str">
            <v>210</v>
          </cell>
        </row>
        <row r="479">
          <cell r="AA479">
            <v>40</v>
          </cell>
        </row>
        <row r="480">
          <cell r="G480" t="str">
            <v>733001</v>
          </cell>
        </row>
        <row r="480">
          <cell r="K480" t="str">
            <v>经费拨款</v>
          </cell>
        </row>
        <row r="480">
          <cell r="N480" t="str">
            <v>项目支出</v>
          </cell>
          <cell r="O480" t="str">
            <v>2100717</v>
          </cell>
        </row>
        <row r="480">
          <cell r="Q480" t="str">
            <v>210</v>
          </cell>
        </row>
        <row r="480">
          <cell r="AA480">
            <v>233</v>
          </cell>
        </row>
        <row r="481">
          <cell r="G481" t="str">
            <v>733001</v>
          </cell>
        </row>
        <row r="481">
          <cell r="K481" t="str">
            <v>经费拨款</v>
          </cell>
        </row>
        <row r="481">
          <cell r="N481" t="str">
            <v>项目支出</v>
          </cell>
          <cell r="O481" t="str">
            <v>2100799</v>
          </cell>
        </row>
        <row r="481">
          <cell r="Q481" t="str">
            <v>210</v>
          </cell>
        </row>
        <row r="481">
          <cell r="AA481">
            <v>3</v>
          </cell>
        </row>
        <row r="482">
          <cell r="G482" t="str">
            <v>733001</v>
          </cell>
        </row>
        <row r="482">
          <cell r="K482" t="str">
            <v>经费拨款</v>
          </cell>
        </row>
        <row r="482">
          <cell r="N482" t="str">
            <v>项目支出</v>
          </cell>
          <cell r="O482" t="str">
            <v>2101202</v>
          </cell>
        </row>
        <row r="482">
          <cell r="Q482" t="str">
            <v>210</v>
          </cell>
        </row>
        <row r="482">
          <cell r="AA482">
            <v>50</v>
          </cell>
        </row>
        <row r="483">
          <cell r="G483" t="str">
            <v>733001</v>
          </cell>
        </row>
        <row r="483">
          <cell r="K483" t="str">
            <v>经费拨款</v>
          </cell>
        </row>
        <row r="483">
          <cell r="N483" t="str">
            <v>项目支出</v>
          </cell>
          <cell r="O483" t="str">
            <v>2320303</v>
          </cell>
        </row>
        <row r="483">
          <cell r="Q483" t="str">
            <v>232</v>
          </cell>
        </row>
        <row r="483">
          <cell r="AA483">
            <v>26.5</v>
          </cell>
        </row>
        <row r="484">
          <cell r="G484" t="str">
            <v>733002</v>
          </cell>
        </row>
        <row r="484">
          <cell r="K484" t="str">
            <v>经费拨款</v>
          </cell>
        </row>
        <row r="484">
          <cell r="N484" t="str">
            <v>基本支出</v>
          </cell>
          <cell r="O484" t="str">
            <v>2080599</v>
          </cell>
        </row>
        <row r="484">
          <cell r="Q484" t="str">
            <v>208</v>
          </cell>
        </row>
        <row r="484">
          <cell r="AA484">
            <v>10</v>
          </cell>
        </row>
        <row r="485">
          <cell r="G485" t="str">
            <v>733002</v>
          </cell>
        </row>
        <row r="485">
          <cell r="K485" t="str">
            <v>经费拨款</v>
          </cell>
        </row>
        <row r="485">
          <cell r="N485" t="str">
            <v>项目支出</v>
          </cell>
          <cell r="O485" t="str">
            <v>2100402</v>
          </cell>
        </row>
        <row r="485">
          <cell r="Q485" t="str">
            <v>210</v>
          </cell>
        </row>
        <row r="485">
          <cell r="AA485">
            <v>2</v>
          </cell>
        </row>
        <row r="486">
          <cell r="G486" t="str">
            <v>733002</v>
          </cell>
        </row>
        <row r="486">
          <cell r="K486" t="str">
            <v>经费拨款</v>
          </cell>
        </row>
        <row r="486">
          <cell r="N486" t="str">
            <v>项目支出</v>
          </cell>
          <cell r="O486" t="str">
            <v>2100402</v>
          </cell>
        </row>
        <row r="486">
          <cell r="Q486" t="str">
            <v>210</v>
          </cell>
        </row>
        <row r="486">
          <cell r="AA486">
            <v>3</v>
          </cell>
        </row>
        <row r="487">
          <cell r="G487" t="str">
            <v>733002</v>
          </cell>
        </row>
        <row r="487">
          <cell r="K487" t="str">
            <v>经费拨款</v>
          </cell>
        </row>
        <row r="487">
          <cell r="N487" t="str">
            <v>项目支出</v>
          </cell>
          <cell r="O487" t="str">
            <v>2100402</v>
          </cell>
        </row>
        <row r="487">
          <cell r="Q487" t="str">
            <v>210</v>
          </cell>
        </row>
        <row r="487">
          <cell r="AA487">
            <v>3</v>
          </cell>
        </row>
        <row r="488">
          <cell r="G488" t="str">
            <v>733002</v>
          </cell>
        </row>
        <row r="488">
          <cell r="K488" t="str">
            <v>经费拨款</v>
          </cell>
        </row>
        <row r="488">
          <cell r="N488" t="str">
            <v>项目支出</v>
          </cell>
          <cell r="O488" t="str">
            <v>2100402</v>
          </cell>
        </row>
        <row r="488">
          <cell r="Q488" t="str">
            <v>210</v>
          </cell>
        </row>
        <row r="488">
          <cell r="AA488">
            <v>2</v>
          </cell>
        </row>
        <row r="489">
          <cell r="G489" t="str">
            <v>733002</v>
          </cell>
        </row>
        <row r="489">
          <cell r="K489" t="str">
            <v>经费拨款</v>
          </cell>
        </row>
        <row r="489">
          <cell r="N489" t="str">
            <v>项目支出</v>
          </cell>
          <cell r="O489" t="str">
            <v>2100402</v>
          </cell>
        </row>
        <row r="489">
          <cell r="Q489" t="str">
            <v>210</v>
          </cell>
        </row>
        <row r="489">
          <cell r="AA489">
            <v>14</v>
          </cell>
        </row>
        <row r="490">
          <cell r="G490" t="str">
            <v>733004</v>
          </cell>
        </row>
        <row r="490">
          <cell r="K490" t="str">
            <v>经费拨款</v>
          </cell>
        </row>
        <row r="490">
          <cell r="N490" t="str">
            <v>基本支出</v>
          </cell>
          <cell r="O490" t="str">
            <v>2080599</v>
          </cell>
        </row>
        <row r="490">
          <cell r="Q490" t="str">
            <v>208</v>
          </cell>
        </row>
        <row r="490">
          <cell r="AA490">
            <v>10</v>
          </cell>
        </row>
        <row r="491">
          <cell r="G491" t="str">
            <v>733005</v>
          </cell>
        </row>
        <row r="491">
          <cell r="K491" t="str">
            <v>经费拨款</v>
          </cell>
        </row>
        <row r="491">
          <cell r="N491" t="str">
            <v>基本支出</v>
          </cell>
          <cell r="O491" t="str">
            <v>2080599</v>
          </cell>
        </row>
        <row r="491">
          <cell r="Q491" t="str">
            <v>208</v>
          </cell>
        </row>
        <row r="491">
          <cell r="AA491">
            <v>36</v>
          </cell>
        </row>
        <row r="492">
          <cell r="G492" t="str">
            <v>733005</v>
          </cell>
        </row>
        <row r="492">
          <cell r="K492" t="str">
            <v>经费拨款</v>
          </cell>
        </row>
        <row r="492">
          <cell r="N492" t="str">
            <v>项目支出</v>
          </cell>
          <cell r="O492" t="str">
            <v>2100401</v>
          </cell>
        </row>
        <row r="492">
          <cell r="Q492" t="str">
            <v>210</v>
          </cell>
        </row>
        <row r="492">
          <cell r="AA492">
            <v>6</v>
          </cell>
        </row>
        <row r="493">
          <cell r="G493" t="str">
            <v>733005</v>
          </cell>
        </row>
        <row r="493">
          <cell r="K493" t="str">
            <v>经费拨款</v>
          </cell>
        </row>
        <row r="493">
          <cell r="N493" t="str">
            <v>项目支出</v>
          </cell>
          <cell r="O493" t="str">
            <v>2100401</v>
          </cell>
        </row>
        <row r="493">
          <cell r="Q493" t="str">
            <v>210</v>
          </cell>
        </row>
        <row r="493">
          <cell r="AA493">
            <v>10</v>
          </cell>
        </row>
        <row r="494">
          <cell r="G494" t="str">
            <v>733005</v>
          </cell>
        </row>
        <row r="494">
          <cell r="K494" t="str">
            <v>经费拨款</v>
          </cell>
        </row>
        <row r="494">
          <cell r="N494" t="str">
            <v>项目支出</v>
          </cell>
          <cell r="O494" t="str">
            <v>2100401</v>
          </cell>
        </row>
        <row r="494">
          <cell r="Q494" t="str">
            <v>210</v>
          </cell>
        </row>
        <row r="494">
          <cell r="AA494">
            <v>120</v>
          </cell>
        </row>
        <row r="495">
          <cell r="G495" t="str">
            <v>733005</v>
          </cell>
        </row>
        <row r="495">
          <cell r="K495" t="str">
            <v>经费拨款</v>
          </cell>
        </row>
        <row r="495">
          <cell r="N495" t="str">
            <v>项目支出</v>
          </cell>
          <cell r="O495" t="str">
            <v>2100401</v>
          </cell>
        </row>
        <row r="495">
          <cell r="Q495" t="str">
            <v>210</v>
          </cell>
        </row>
        <row r="495">
          <cell r="AA495">
            <v>31.5</v>
          </cell>
        </row>
        <row r="496">
          <cell r="G496" t="str">
            <v>733006</v>
          </cell>
        </row>
        <row r="496">
          <cell r="K496" t="str">
            <v>经费拨款</v>
          </cell>
        </row>
        <row r="496">
          <cell r="N496" t="str">
            <v>基本支出</v>
          </cell>
          <cell r="O496" t="str">
            <v>2080599</v>
          </cell>
        </row>
        <row r="496">
          <cell r="Q496" t="str">
            <v>208</v>
          </cell>
        </row>
        <row r="496">
          <cell r="AA496">
            <v>8</v>
          </cell>
        </row>
        <row r="497">
          <cell r="G497" t="str">
            <v>733006</v>
          </cell>
        </row>
        <row r="497">
          <cell r="K497" t="str">
            <v>经费拨款</v>
          </cell>
        </row>
        <row r="497">
          <cell r="N497" t="str">
            <v>项目支出</v>
          </cell>
          <cell r="O497" t="str">
            <v>2100406</v>
          </cell>
        </row>
        <row r="497">
          <cell r="Q497" t="str">
            <v>210</v>
          </cell>
        </row>
        <row r="497">
          <cell r="AA497">
            <v>40</v>
          </cell>
        </row>
        <row r="498">
          <cell r="G498" t="str">
            <v>733006</v>
          </cell>
        </row>
        <row r="498">
          <cell r="K498" t="str">
            <v>经费拨款</v>
          </cell>
        </row>
        <row r="498">
          <cell r="N498" t="str">
            <v>项目支出</v>
          </cell>
          <cell r="O498" t="str">
            <v>2100406</v>
          </cell>
        </row>
        <row r="498">
          <cell r="Q498" t="str">
            <v>210</v>
          </cell>
        </row>
        <row r="498">
          <cell r="AA498">
            <v>35</v>
          </cell>
        </row>
        <row r="499">
          <cell r="G499" t="str">
            <v>733006</v>
          </cell>
        </row>
        <row r="499">
          <cell r="K499" t="str">
            <v>经费拨款</v>
          </cell>
        </row>
        <row r="499">
          <cell r="N499" t="str">
            <v>项目支出</v>
          </cell>
          <cell r="O499" t="str">
            <v>2100406</v>
          </cell>
        </row>
        <row r="499">
          <cell r="Q499" t="str">
            <v>210</v>
          </cell>
        </row>
        <row r="499">
          <cell r="AA499">
            <v>21</v>
          </cell>
        </row>
        <row r="500">
          <cell r="G500" t="str">
            <v>733006</v>
          </cell>
        </row>
        <row r="500">
          <cell r="K500" t="str">
            <v>经费拨款</v>
          </cell>
        </row>
        <row r="500">
          <cell r="N500" t="str">
            <v>项目支出</v>
          </cell>
          <cell r="O500" t="str">
            <v>2100406</v>
          </cell>
        </row>
        <row r="500">
          <cell r="Q500" t="str">
            <v>210</v>
          </cell>
        </row>
        <row r="500">
          <cell r="AA500">
            <v>230</v>
          </cell>
        </row>
        <row r="501">
          <cell r="G501" t="str">
            <v>733007</v>
          </cell>
        </row>
        <row r="501">
          <cell r="K501" t="str">
            <v>经费拨款</v>
          </cell>
        </row>
        <row r="501">
          <cell r="N501" t="str">
            <v>基本支出</v>
          </cell>
          <cell r="O501" t="str">
            <v>2080599</v>
          </cell>
        </row>
        <row r="501">
          <cell r="Q501" t="str">
            <v>208</v>
          </cell>
        </row>
        <row r="501">
          <cell r="AA501">
            <v>332.9</v>
          </cell>
        </row>
        <row r="502">
          <cell r="G502" t="str">
            <v>733007</v>
          </cell>
        </row>
        <row r="502">
          <cell r="K502" t="str">
            <v>经费拨款</v>
          </cell>
        </row>
        <row r="502">
          <cell r="N502" t="str">
            <v>项目支出</v>
          </cell>
          <cell r="O502" t="str">
            <v>2100201</v>
          </cell>
        </row>
        <row r="502">
          <cell r="Q502" t="str">
            <v>210</v>
          </cell>
        </row>
        <row r="502">
          <cell r="AA502">
            <v>4.2</v>
          </cell>
        </row>
        <row r="503">
          <cell r="G503" t="str">
            <v>733008</v>
          </cell>
        </row>
        <row r="503">
          <cell r="K503" t="str">
            <v>经费拨款</v>
          </cell>
        </row>
        <row r="503">
          <cell r="N503" t="str">
            <v>基本支出</v>
          </cell>
          <cell r="O503" t="str">
            <v>2080599</v>
          </cell>
        </row>
        <row r="503">
          <cell r="Q503" t="str">
            <v>208</v>
          </cell>
        </row>
        <row r="503">
          <cell r="AA503">
            <v>104</v>
          </cell>
        </row>
        <row r="504">
          <cell r="G504" t="str">
            <v>733009</v>
          </cell>
        </row>
        <row r="504">
          <cell r="K504" t="str">
            <v>经费拨款</v>
          </cell>
        </row>
        <row r="504">
          <cell r="N504" t="str">
            <v>基本支出</v>
          </cell>
          <cell r="O504" t="str">
            <v>2080599</v>
          </cell>
        </row>
        <row r="504">
          <cell r="Q504" t="str">
            <v>208</v>
          </cell>
        </row>
        <row r="504">
          <cell r="AA504">
            <v>30</v>
          </cell>
        </row>
        <row r="505">
          <cell r="G505" t="str">
            <v>733009</v>
          </cell>
        </row>
        <row r="505">
          <cell r="K505" t="str">
            <v>经费拨款</v>
          </cell>
        </row>
        <row r="505">
          <cell r="N505" t="str">
            <v>项目支出</v>
          </cell>
          <cell r="O505" t="str">
            <v>2100403</v>
          </cell>
        </row>
        <row r="505">
          <cell r="Q505" t="str">
            <v>210</v>
          </cell>
        </row>
        <row r="505">
          <cell r="AA505">
            <v>35</v>
          </cell>
        </row>
        <row r="506">
          <cell r="G506" t="str">
            <v>733009</v>
          </cell>
        </row>
        <row r="506">
          <cell r="K506" t="str">
            <v>经费拨款</v>
          </cell>
        </row>
        <row r="506">
          <cell r="N506" t="str">
            <v>项目支出</v>
          </cell>
          <cell r="O506" t="str">
            <v>2100403</v>
          </cell>
        </row>
        <row r="506">
          <cell r="Q506" t="str">
            <v>210</v>
          </cell>
        </row>
        <row r="506">
          <cell r="AA506">
            <v>59.5</v>
          </cell>
        </row>
        <row r="507">
          <cell r="G507" t="str">
            <v>733009</v>
          </cell>
        </row>
        <row r="507">
          <cell r="K507" t="str">
            <v>经费拨款</v>
          </cell>
        </row>
        <row r="507">
          <cell r="N507" t="str">
            <v>项目支出</v>
          </cell>
          <cell r="O507" t="str">
            <v>2100403</v>
          </cell>
        </row>
        <row r="507">
          <cell r="Q507" t="str">
            <v>210</v>
          </cell>
        </row>
        <row r="507">
          <cell r="AA507">
            <v>100</v>
          </cell>
        </row>
        <row r="508">
          <cell r="G508" t="str">
            <v>733010</v>
          </cell>
        </row>
        <row r="508">
          <cell r="K508" t="str">
            <v>经费拨款</v>
          </cell>
        </row>
        <row r="508">
          <cell r="N508" t="str">
            <v>基本支出</v>
          </cell>
          <cell r="O508" t="str">
            <v>2080599</v>
          </cell>
        </row>
        <row r="508">
          <cell r="Q508" t="str">
            <v>208</v>
          </cell>
        </row>
        <row r="508">
          <cell r="AA508">
            <v>40</v>
          </cell>
        </row>
        <row r="509">
          <cell r="G509" t="str">
            <v>733011</v>
          </cell>
        </row>
        <row r="509">
          <cell r="K509" t="str">
            <v>经费拨款</v>
          </cell>
        </row>
        <row r="509">
          <cell r="N509" t="str">
            <v>基本支出</v>
          </cell>
          <cell r="O509" t="str">
            <v>2080599</v>
          </cell>
        </row>
        <row r="509">
          <cell r="Q509" t="str">
            <v>208</v>
          </cell>
        </row>
        <row r="509">
          <cell r="AA509">
            <v>44</v>
          </cell>
        </row>
        <row r="510">
          <cell r="G510" t="str">
            <v>733011</v>
          </cell>
        </row>
        <row r="510">
          <cell r="K510" t="str">
            <v>经费拨款</v>
          </cell>
        </row>
        <row r="510">
          <cell r="N510" t="str">
            <v>项目支出</v>
          </cell>
          <cell r="O510" t="str">
            <v>2100302</v>
          </cell>
        </row>
        <row r="510">
          <cell r="Q510" t="str">
            <v>210</v>
          </cell>
        </row>
        <row r="510">
          <cell r="AA510">
            <v>10.5</v>
          </cell>
        </row>
        <row r="511">
          <cell r="G511" t="str">
            <v>733012</v>
          </cell>
        </row>
        <row r="511">
          <cell r="K511" t="str">
            <v>经费拨款</v>
          </cell>
        </row>
        <row r="511">
          <cell r="N511" t="str">
            <v>基本支出</v>
          </cell>
          <cell r="O511" t="str">
            <v>2080599</v>
          </cell>
        </row>
        <row r="511">
          <cell r="Q511" t="str">
            <v>208</v>
          </cell>
        </row>
        <row r="511">
          <cell r="AA511">
            <v>44</v>
          </cell>
        </row>
        <row r="512">
          <cell r="G512" t="str">
            <v>733012</v>
          </cell>
        </row>
        <row r="512">
          <cell r="K512" t="str">
            <v>经费拨款</v>
          </cell>
        </row>
        <row r="512">
          <cell r="N512" t="str">
            <v>项目支出</v>
          </cell>
          <cell r="O512" t="str">
            <v>2100302</v>
          </cell>
        </row>
        <row r="512">
          <cell r="Q512" t="str">
            <v>210</v>
          </cell>
        </row>
        <row r="512">
          <cell r="AA512">
            <v>24.5</v>
          </cell>
        </row>
        <row r="513">
          <cell r="G513" t="str">
            <v>733013</v>
          </cell>
        </row>
        <row r="513">
          <cell r="K513" t="str">
            <v>经费拨款</v>
          </cell>
        </row>
        <row r="513">
          <cell r="N513" t="str">
            <v>基本支出</v>
          </cell>
          <cell r="O513" t="str">
            <v>2080599</v>
          </cell>
        </row>
        <row r="513">
          <cell r="Q513" t="str">
            <v>208</v>
          </cell>
        </row>
        <row r="513">
          <cell r="AA513">
            <v>14</v>
          </cell>
        </row>
        <row r="514">
          <cell r="G514" t="str">
            <v>733013</v>
          </cell>
        </row>
        <row r="514">
          <cell r="K514" t="str">
            <v>经费拨款</v>
          </cell>
        </row>
        <row r="514">
          <cell r="N514" t="str">
            <v>项目支出</v>
          </cell>
          <cell r="O514" t="str">
            <v>2100302</v>
          </cell>
        </row>
        <row r="514">
          <cell r="Q514" t="str">
            <v>210</v>
          </cell>
        </row>
        <row r="514">
          <cell r="AA514">
            <v>14</v>
          </cell>
        </row>
        <row r="515">
          <cell r="G515" t="str">
            <v>733014</v>
          </cell>
        </row>
        <row r="515">
          <cell r="K515" t="str">
            <v>经费拨款</v>
          </cell>
        </row>
        <row r="515">
          <cell r="N515" t="str">
            <v>基本支出</v>
          </cell>
          <cell r="O515" t="str">
            <v>2080599</v>
          </cell>
        </row>
        <row r="515">
          <cell r="Q515" t="str">
            <v>208</v>
          </cell>
        </row>
        <row r="515">
          <cell r="AA515">
            <v>18</v>
          </cell>
        </row>
        <row r="516">
          <cell r="G516" t="str">
            <v>733014</v>
          </cell>
        </row>
        <row r="516">
          <cell r="K516" t="str">
            <v>经费拨款</v>
          </cell>
        </row>
        <row r="516">
          <cell r="N516" t="str">
            <v>项目支出</v>
          </cell>
          <cell r="O516" t="str">
            <v>2100302</v>
          </cell>
        </row>
        <row r="516">
          <cell r="Q516" t="str">
            <v>210</v>
          </cell>
        </row>
        <row r="516">
          <cell r="AA516">
            <v>7</v>
          </cell>
        </row>
        <row r="517">
          <cell r="G517" t="str">
            <v>733015</v>
          </cell>
        </row>
        <row r="517">
          <cell r="K517" t="str">
            <v>经费拨款</v>
          </cell>
        </row>
        <row r="517">
          <cell r="N517" t="str">
            <v>基本支出</v>
          </cell>
          <cell r="O517" t="str">
            <v>2080599</v>
          </cell>
        </row>
        <row r="517">
          <cell r="Q517" t="str">
            <v>208</v>
          </cell>
        </row>
        <row r="517">
          <cell r="AA517">
            <v>22</v>
          </cell>
        </row>
        <row r="518">
          <cell r="G518" t="str">
            <v>733015</v>
          </cell>
        </row>
        <row r="518">
          <cell r="K518" t="str">
            <v>经费拨款</v>
          </cell>
        </row>
        <row r="518">
          <cell r="N518" t="str">
            <v>项目支出</v>
          </cell>
          <cell r="O518" t="str">
            <v>2100302</v>
          </cell>
        </row>
        <row r="518">
          <cell r="Q518" t="str">
            <v>210</v>
          </cell>
        </row>
        <row r="518">
          <cell r="AA518">
            <v>24.5</v>
          </cell>
        </row>
        <row r="519">
          <cell r="G519" t="str">
            <v>733016</v>
          </cell>
        </row>
        <row r="519">
          <cell r="K519" t="str">
            <v>经费拨款</v>
          </cell>
        </row>
        <row r="519">
          <cell r="N519" t="str">
            <v>基本支出</v>
          </cell>
          <cell r="O519" t="str">
            <v>2080599</v>
          </cell>
        </row>
        <row r="519">
          <cell r="Q519" t="str">
            <v>208</v>
          </cell>
        </row>
        <row r="519">
          <cell r="AA519">
            <v>16</v>
          </cell>
        </row>
        <row r="520">
          <cell r="G520" t="str">
            <v>733017</v>
          </cell>
        </row>
        <row r="520">
          <cell r="K520" t="str">
            <v>经费拨款</v>
          </cell>
        </row>
        <row r="520">
          <cell r="N520" t="str">
            <v>基本支出</v>
          </cell>
          <cell r="O520" t="str">
            <v>2080599</v>
          </cell>
        </row>
        <row r="520">
          <cell r="Q520" t="str">
            <v>208</v>
          </cell>
        </row>
        <row r="520">
          <cell r="AA520">
            <v>10</v>
          </cell>
        </row>
        <row r="521">
          <cell r="G521" t="str">
            <v>733017</v>
          </cell>
        </row>
        <row r="521">
          <cell r="K521" t="str">
            <v>经费拨款</v>
          </cell>
        </row>
        <row r="521">
          <cell r="N521" t="str">
            <v>项目支出</v>
          </cell>
          <cell r="O521" t="str">
            <v>2100302</v>
          </cell>
        </row>
        <row r="521">
          <cell r="Q521" t="str">
            <v>210</v>
          </cell>
        </row>
        <row r="521">
          <cell r="AA521">
            <v>7</v>
          </cell>
        </row>
        <row r="522">
          <cell r="G522" t="str">
            <v>733018</v>
          </cell>
        </row>
        <row r="522">
          <cell r="K522" t="str">
            <v>经费拨款</v>
          </cell>
        </row>
        <row r="522">
          <cell r="N522" t="str">
            <v>基本支出</v>
          </cell>
          <cell r="O522" t="str">
            <v>2080599</v>
          </cell>
        </row>
        <row r="522">
          <cell r="Q522" t="str">
            <v>208</v>
          </cell>
        </row>
        <row r="522">
          <cell r="AA522">
            <v>20</v>
          </cell>
        </row>
        <row r="523">
          <cell r="G523" t="str">
            <v>733018</v>
          </cell>
        </row>
        <row r="523">
          <cell r="K523" t="str">
            <v>经费拨款</v>
          </cell>
        </row>
        <row r="523">
          <cell r="N523" t="str">
            <v>项目支出</v>
          </cell>
          <cell r="O523" t="str">
            <v>2100302</v>
          </cell>
        </row>
        <row r="523">
          <cell r="Q523" t="str">
            <v>210</v>
          </cell>
        </row>
        <row r="523">
          <cell r="AA523">
            <v>24.5</v>
          </cell>
        </row>
        <row r="524">
          <cell r="G524" t="str">
            <v>733022</v>
          </cell>
        </row>
        <row r="524">
          <cell r="K524" t="str">
            <v>经费拨款</v>
          </cell>
        </row>
        <row r="524">
          <cell r="N524" t="str">
            <v>基本支出</v>
          </cell>
          <cell r="O524" t="str">
            <v>2080599</v>
          </cell>
        </row>
        <row r="524">
          <cell r="Q524" t="str">
            <v>208</v>
          </cell>
        </row>
        <row r="524">
          <cell r="AA524">
            <v>2</v>
          </cell>
        </row>
        <row r="525">
          <cell r="G525" t="str">
            <v>733024</v>
          </cell>
        </row>
        <row r="525">
          <cell r="K525" t="str">
            <v>经费拨款</v>
          </cell>
        </row>
        <row r="525">
          <cell r="N525" t="str">
            <v>项目支出</v>
          </cell>
          <cell r="O525" t="str">
            <v>2100301</v>
          </cell>
        </row>
        <row r="525">
          <cell r="Q525" t="str">
            <v>210</v>
          </cell>
        </row>
        <row r="525">
          <cell r="AA525">
            <v>7</v>
          </cell>
        </row>
        <row r="526">
          <cell r="G526" t="str">
            <v>733001</v>
          </cell>
        </row>
        <row r="526">
          <cell r="K526" t="str">
            <v>经费拨款</v>
          </cell>
        </row>
        <row r="526">
          <cell r="N526" t="str">
            <v>项目支出</v>
          </cell>
          <cell r="O526" t="str">
            <v>2100408</v>
          </cell>
        </row>
        <row r="526">
          <cell r="Q526" t="str">
            <v>210</v>
          </cell>
        </row>
        <row r="526">
          <cell r="AA526">
            <v>1510</v>
          </cell>
        </row>
        <row r="527">
          <cell r="G527" t="str">
            <v>733001</v>
          </cell>
        </row>
        <row r="527">
          <cell r="K527" t="str">
            <v>经费拨款</v>
          </cell>
        </row>
        <row r="527">
          <cell r="N527" t="str">
            <v>项目支出</v>
          </cell>
          <cell r="O527" t="str">
            <v>2100408</v>
          </cell>
        </row>
        <row r="527">
          <cell r="Q527" t="str">
            <v>210</v>
          </cell>
        </row>
        <row r="527">
          <cell r="AA527">
            <v>164</v>
          </cell>
        </row>
        <row r="528">
          <cell r="G528" t="str">
            <v>733001</v>
          </cell>
        </row>
        <row r="528">
          <cell r="K528" t="str">
            <v>经费拨款</v>
          </cell>
        </row>
        <row r="528">
          <cell r="N528" t="str">
            <v>项目支出</v>
          </cell>
          <cell r="O528" t="str">
            <v>2100409</v>
          </cell>
        </row>
        <row r="528">
          <cell r="Q528" t="str">
            <v>210</v>
          </cell>
        </row>
        <row r="528">
          <cell r="AA528">
            <v>180</v>
          </cell>
        </row>
        <row r="529">
          <cell r="G529" t="str">
            <v>733001</v>
          </cell>
        </row>
        <row r="529">
          <cell r="K529" t="str">
            <v>经费拨款</v>
          </cell>
        </row>
        <row r="529">
          <cell r="N529" t="str">
            <v>项目支出</v>
          </cell>
          <cell r="O529" t="str">
            <v>2100601</v>
          </cell>
        </row>
        <row r="529">
          <cell r="Q529" t="str">
            <v>210</v>
          </cell>
        </row>
        <row r="529">
          <cell r="AA529">
            <v>20</v>
          </cell>
        </row>
        <row r="530">
          <cell r="G530" t="str">
            <v>733001</v>
          </cell>
        </row>
        <row r="530">
          <cell r="K530" t="str">
            <v>经费拨款</v>
          </cell>
        </row>
        <row r="530">
          <cell r="N530" t="str">
            <v>项目支出</v>
          </cell>
          <cell r="O530" t="str">
            <v>2100717</v>
          </cell>
        </row>
        <row r="530">
          <cell r="Q530" t="str">
            <v>210</v>
          </cell>
        </row>
        <row r="530">
          <cell r="AA530">
            <v>276</v>
          </cell>
        </row>
        <row r="531">
          <cell r="G531" t="str">
            <v>733001</v>
          </cell>
        </row>
        <row r="531">
          <cell r="K531" t="str">
            <v>经费拨款</v>
          </cell>
        </row>
        <row r="531">
          <cell r="N531" t="str">
            <v>项目支出</v>
          </cell>
          <cell r="O531" t="str">
            <v>2100717</v>
          </cell>
        </row>
        <row r="531">
          <cell r="Q531" t="str">
            <v>210</v>
          </cell>
        </row>
        <row r="531">
          <cell r="AA531">
            <v>217</v>
          </cell>
        </row>
        <row r="532">
          <cell r="G532" t="str">
            <v>733001</v>
          </cell>
        </row>
        <row r="532">
          <cell r="K532" t="str">
            <v>经费拨款</v>
          </cell>
        </row>
        <row r="532">
          <cell r="N532" t="str">
            <v>项目支出</v>
          </cell>
          <cell r="O532" t="str">
            <v>2100717</v>
          </cell>
        </row>
        <row r="532">
          <cell r="Q532" t="str">
            <v>210</v>
          </cell>
        </row>
        <row r="532">
          <cell r="AA532">
            <v>173</v>
          </cell>
        </row>
        <row r="533">
          <cell r="G533" t="str">
            <v>733001</v>
          </cell>
        </row>
        <row r="533">
          <cell r="K533" t="str">
            <v>经费拨款</v>
          </cell>
        </row>
        <row r="533">
          <cell r="N533" t="str">
            <v>项目支出</v>
          </cell>
          <cell r="O533" t="str">
            <v>2100717</v>
          </cell>
        </row>
        <row r="533">
          <cell r="Q533" t="str">
            <v>210</v>
          </cell>
        </row>
        <row r="533">
          <cell r="AA533">
            <v>43</v>
          </cell>
        </row>
        <row r="534">
          <cell r="G534" t="str">
            <v>733007</v>
          </cell>
        </row>
        <row r="534">
          <cell r="K534" t="str">
            <v>经费拨款</v>
          </cell>
        </row>
        <row r="534">
          <cell r="N534" t="str">
            <v>项目支出</v>
          </cell>
          <cell r="O534" t="str">
            <v>2100499</v>
          </cell>
        </row>
        <row r="534">
          <cell r="Q534" t="str">
            <v>210</v>
          </cell>
        </row>
        <row r="534">
          <cell r="AA534">
            <v>10</v>
          </cell>
        </row>
        <row r="535">
          <cell r="G535" t="str">
            <v>733007</v>
          </cell>
        </row>
        <row r="535">
          <cell r="K535" t="str">
            <v>经费拨款</v>
          </cell>
        </row>
        <row r="535">
          <cell r="N535" t="str">
            <v>项目支出</v>
          </cell>
          <cell r="O535" t="str">
            <v>2100499</v>
          </cell>
        </row>
        <row r="535">
          <cell r="Q535" t="str">
            <v>210</v>
          </cell>
        </row>
        <row r="535">
          <cell r="AA535">
            <v>20</v>
          </cell>
        </row>
        <row r="536">
          <cell r="G536" t="str">
            <v>733010</v>
          </cell>
        </row>
        <row r="536">
          <cell r="K536" t="str">
            <v>经费拨款</v>
          </cell>
        </row>
        <row r="536">
          <cell r="N536" t="str">
            <v>项目支出</v>
          </cell>
          <cell r="O536" t="str">
            <v>2100399</v>
          </cell>
        </row>
        <row r="536">
          <cell r="Q536" t="str">
            <v>210</v>
          </cell>
        </row>
        <row r="536">
          <cell r="AA536">
            <v>45</v>
          </cell>
        </row>
        <row r="537">
          <cell r="G537" t="str">
            <v>733011</v>
          </cell>
        </row>
        <row r="537">
          <cell r="K537" t="str">
            <v>经费拨款</v>
          </cell>
        </row>
        <row r="537">
          <cell r="N537" t="str">
            <v>项目支出</v>
          </cell>
          <cell r="O537" t="str">
            <v>2100399</v>
          </cell>
        </row>
        <row r="537">
          <cell r="Q537" t="str">
            <v>210</v>
          </cell>
        </row>
        <row r="537">
          <cell r="AA537">
            <v>46</v>
          </cell>
        </row>
        <row r="538">
          <cell r="G538" t="str">
            <v>733012</v>
          </cell>
        </row>
        <row r="538">
          <cell r="K538" t="str">
            <v>经费拨款</v>
          </cell>
        </row>
        <row r="538">
          <cell r="N538" t="str">
            <v>项目支出</v>
          </cell>
          <cell r="O538" t="str">
            <v>2100399</v>
          </cell>
        </row>
        <row r="538">
          <cell r="Q538" t="str">
            <v>210</v>
          </cell>
        </row>
        <row r="538">
          <cell r="AA538">
            <v>35</v>
          </cell>
        </row>
        <row r="539">
          <cell r="G539" t="str">
            <v>733013</v>
          </cell>
        </row>
        <row r="539">
          <cell r="K539" t="str">
            <v>经费拨款</v>
          </cell>
        </row>
        <row r="539">
          <cell r="N539" t="str">
            <v>项目支出</v>
          </cell>
          <cell r="O539" t="str">
            <v>2100399</v>
          </cell>
        </row>
        <row r="539">
          <cell r="Q539" t="str">
            <v>210</v>
          </cell>
        </row>
        <row r="539">
          <cell r="AA539">
            <v>30</v>
          </cell>
        </row>
        <row r="540">
          <cell r="G540" t="str">
            <v>733014</v>
          </cell>
        </row>
        <row r="540">
          <cell r="K540" t="str">
            <v>经费拨款</v>
          </cell>
        </row>
        <row r="540">
          <cell r="N540" t="str">
            <v>项目支出</v>
          </cell>
          <cell r="O540" t="str">
            <v>2100399</v>
          </cell>
        </row>
        <row r="540">
          <cell r="Q540" t="str">
            <v>210</v>
          </cell>
        </row>
        <row r="540">
          <cell r="AA540">
            <v>30</v>
          </cell>
        </row>
        <row r="541">
          <cell r="G541" t="str">
            <v>733014</v>
          </cell>
        </row>
        <row r="541">
          <cell r="K541" t="str">
            <v>经费拨款</v>
          </cell>
        </row>
        <row r="541">
          <cell r="N541" t="str">
            <v>项目支出</v>
          </cell>
          <cell r="O541" t="str">
            <v>2100399</v>
          </cell>
        </row>
        <row r="541">
          <cell r="Q541" t="str">
            <v>210</v>
          </cell>
        </row>
        <row r="541">
          <cell r="AA541">
            <v>5</v>
          </cell>
        </row>
        <row r="542">
          <cell r="G542" t="str">
            <v>733015</v>
          </cell>
        </row>
        <row r="542">
          <cell r="K542" t="str">
            <v>经费拨款</v>
          </cell>
        </row>
        <row r="542">
          <cell r="N542" t="str">
            <v>项目支出</v>
          </cell>
          <cell r="O542" t="str">
            <v>2100399</v>
          </cell>
        </row>
        <row r="542">
          <cell r="Q542" t="str">
            <v>210</v>
          </cell>
        </row>
        <row r="542">
          <cell r="AA542">
            <v>13</v>
          </cell>
        </row>
        <row r="543">
          <cell r="G543" t="str">
            <v>733016</v>
          </cell>
        </row>
        <row r="543">
          <cell r="K543" t="str">
            <v>经费拨款</v>
          </cell>
        </row>
        <row r="543">
          <cell r="N543" t="str">
            <v>项目支出</v>
          </cell>
          <cell r="O543" t="str">
            <v>2100399</v>
          </cell>
        </row>
        <row r="543">
          <cell r="Q543" t="str">
            <v>210</v>
          </cell>
        </row>
        <row r="543">
          <cell r="AA543">
            <v>14</v>
          </cell>
        </row>
        <row r="544">
          <cell r="G544" t="str">
            <v>733017</v>
          </cell>
        </row>
        <row r="544">
          <cell r="K544" t="str">
            <v>经费拨款</v>
          </cell>
        </row>
        <row r="544">
          <cell r="N544" t="str">
            <v>项目支出</v>
          </cell>
          <cell r="O544" t="str">
            <v>2100399</v>
          </cell>
        </row>
        <row r="544">
          <cell r="Q544" t="str">
            <v>210</v>
          </cell>
        </row>
        <row r="544">
          <cell r="AA544">
            <v>14</v>
          </cell>
        </row>
        <row r="545">
          <cell r="G545" t="str">
            <v>733018</v>
          </cell>
        </row>
        <row r="545">
          <cell r="K545" t="str">
            <v>经费拨款</v>
          </cell>
        </row>
        <row r="545">
          <cell r="N545" t="str">
            <v>项目支出</v>
          </cell>
          <cell r="O545" t="str">
            <v>2100399</v>
          </cell>
        </row>
        <row r="545">
          <cell r="Q545" t="str">
            <v>210</v>
          </cell>
        </row>
        <row r="545">
          <cell r="AA545">
            <v>3</v>
          </cell>
        </row>
        <row r="546">
          <cell r="G546" t="str">
            <v>733018</v>
          </cell>
        </row>
        <row r="546">
          <cell r="K546" t="str">
            <v>经费拨款</v>
          </cell>
        </row>
        <row r="546">
          <cell r="N546" t="str">
            <v>项目支出</v>
          </cell>
          <cell r="O546" t="str">
            <v>2100399</v>
          </cell>
        </row>
        <row r="546">
          <cell r="Q546" t="str">
            <v>210</v>
          </cell>
        </row>
        <row r="546">
          <cell r="AA546">
            <v>10</v>
          </cell>
        </row>
        <row r="547">
          <cell r="G547" t="str">
            <v>733001</v>
          </cell>
        </row>
        <row r="547">
          <cell r="K547" t="str">
            <v>经费拨款</v>
          </cell>
        </row>
        <row r="547">
          <cell r="N547" t="str">
            <v>项目支出</v>
          </cell>
          <cell r="O547" t="str">
            <v>2100409</v>
          </cell>
        </row>
        <row r="547">
          <cell r="Q547" t="str">
            <v>210</v>
          </cell>
        </row>
        <row r="547">
          <cell r="AA547">
            <v>530</v>
          </cell>
        </row>
        <row r="548">
          <cell r="G548" t="str">
            <v>733001</v>
          </cell>
        </row>
        <row r="548">
          <cell r="K548" t="str">
            <v>经费拨款</v>
          </cell>
        </row>
        <row r="548">
          <cell r="N548" t="str">
            <v>项目支出</v>
          </cell>
          <cell r="O548" t="str">
            <v>2100409</v>
          </cell>
        </row>
        <row r="548">
          <cell r="Q548" t="str">
            <v>210</v>
          </cell>
        </row>
        <row r="548">
          <cell r="AA548">
            <v>323</v>
          </cell>
        </row>
        <row r="549">
          <cell r="G549" t="str">
            <v>733001</v>
          </cell>
        </row>
        <row r="549">
          <cell r="K549" t="str">
            <v>经费拨款</v>
          </cell>
        </row>
        <row r="549">
          <cell r="N549" t="str">
            <v>项目支出</v>
          </cell>
          <cell r="O549" t="str">
            <v>2100410</v>
          </cell>
        </row>
        <row r="549">
          <cell r="Q549" t="str">
            <v>210</v>
          </cell>
        </row>
        <row r="549">
          <cell r="AA549">
            <v>34.255</v>
          </cell>
        </row>
        <row r="550">
          <cell r="G550" t="str">
            <v>733001</v>
          </cell>
        </row>
        <row r="550">
          <cell r="K550" t="str">
            <v>经费拨款</v>
          </cell>
        </row>
        <row r="550">
          <cell r="N550" t="str">
            <v>项目支出</v>
          </cell>
          <cell r="O550" t="str">
            <v>2100410</v>
          </cell>
        </row>
        <row r="550">
          <cell r="Q550" t="str">
            <v>210</v>
          </cell>
        </row>
        <row r="550">
          <cell r="AA550">
            <v>323</v>
          </cell>
        </row>
        <row r="551">
          <cell r="G551" t="str">
            <v>733001</v>
          </cell>
        </row>
        <row r="551">
          <cell r="K551" t="str">
            <v>经费拨款</v>
          </cell>
        </row>
        <row r="551">
          <cell r="N551" t="str">
            <v>项目支出</v>
          </cell>
          <cell r="O551" t="str">
            <v>2100410</v>
          </cell>
        </row>
        <row r="551">
          <cell r="Q551" t="str">
            <v>210</v>
          </cell>
        </row>
        <row r="551">
          <cell r="AA551">
            <v>212.751</v>
          </cell>
        </row>
        <row r="552">
          <cell r="G552" t="str">
            <v>733001</v>
          </cell>
        </row>
        <row r="552">
          <cell r="K552" t="str">
            <v>经费拨款</v>
          </cell>
        </row>
        <row r="552">
          <cell r="N552" t="str">
            <v>项目支出</v>
          </cell>
          <cell r="O552" t="str">
            <v>2110304</v>
          </cell>
        </row>
        <row r="552">
          <cell r="Q552" t="str">
            <v>211</v>
          </cell>
        </row>
        <row r="552">
          <cell r="AA552">
            <v>232</v>
          </cell>
        </row>
        <row r="553">
          <cell r="G553" t="str">
            <v>733001</v>
          </cell>
        </row>
        <row r="553">
          <cell r="K553" t="str">
            <v>政府性基金</v>
          </cell>
        </row>
        <row r="553">
          <cell r="N553" t="str">
            <v>项目支出</v>
          </cell>
          <cell r="O553" t="str">
            <v>2340299</v>
          </cell>
        </row>
        <row r="553">
          <cell r="Q553" t="str">
            <v>234</v>
          </cell>
        </row>
        <row r="553">
          <cell r="AA553">
            <v>430.5384</v>
          </cell>
        </row>
        <row r="554">
          <cell r="G554" t="str">
            <v>733001</v>
          </cell>
        </row>
        <row r="554">
          <cell r="K554" t="str">
            <v>经费拨款</v>
          </cell>
        </row>
        <row r="554">
          <cell r="N554" t="str">
            <v>基本支出</v>
          </cell>
          <cell r="O554" t="str">
            <v>2100199</v>
          </cell>
        </row>
        <row r="554">
          <cell r="Q554" t="str">
            <v>210</v>
          </cell>
        </row>
        <row r="554">
          <cell r="AA554">
            <v>10.832</v>
          </cell>
        </row>
        <row r="555">
          <cell r="G555" t="str">
            <v>733001</v>
          </cell>
        </row>
        <row r="555">
          <cell r="K555" t="str">
            <v>经费拨款</v>
          </cell>
        </row>
        <row r="555">
          <cell r="N555" t="str">
            <v>基本支出</v>
          </cell>
          <cell r="O555" t="str">
            <v>2100199</v>
          </cell>
        </row>
        <row r="555">
          <cell r="Q555" t="str">
            <v>210</v>
          </cell>
        </row>
        <row r="555">
          <cell r="AA555">
            <v>8</v>
          </cell>
        </row>
        <row r="556">
          <cell r="G556" t="str">
            <v>733006</v>
          </cell>
        </row>
        <row r="556">
          <cell r="K556" t="str">
            <v>经费拨款</v>
          </cell>
        </row>
        <row r="556">
          <cell r="N556" t="str">
            <v>基本支出</v>
          </cell>
          <cell r="O556" t="str">
            <v>2100406</v>
          </cell>
        </row>
        <row r="556">
          <cell r="Q556" t="str">
            <v>210</v>
          </cell>
        </row>
        <row r="556">
          <cell r="AA556">
            <v>8.178</v>
          </cell>
        </row>
        <row r="557">
          <cell r="G557" t="str">
            <v>733006</v>
          </cell>
        </row>
        <row r="557">
          <cell r="K557" t="str">
            <v>经费拨款</v>
          </cell>
        </row>
        <row r="557">
          <cell r="N557" t="str">
            <v>基本支出</v>
          </cell>
          <cell r="O557" t="str">
            <v>2100406</v>
          </cell>
        </row>
        <row r="557">
          <cell r="Q557" t="str">
            <v>210</v>
          </cell>
        </row>
        <row r="557">
          <cell r="AA557">
            <v>11.838</v>
          </cell>
        </row>
        <row r="558">
          <cell r="G558" t="str">
            <v>733016</v>
          </cell>
        </row>
        <row r="558">
          <cell r="K558" t="str">
            <v>经费拨款</v>
          </cell>
        </row>
        <row r="558">
          <cell r="N558" t="str">
            <v>基本支出</v>
          </cell>
          <cell r="O558" t="str">
            <v>2100302</v>
          </cell>
        </row>
        <row r="558">
          <cell r="Q558" t="str">
            <v>210</v>
          </cell>
        </row>
        <row r="558">
          <cell r="AA558">
            <v>3.49</v>
          </cell>
        </row>
        <row r="559">
          <cell r="G559" t="str">
            <v>733016</v>
          </cell>
        </row>
        <row r="559">
          <cell r="K559" t="str">
            <v>经费拨款</v>
          </cell>
        </row>
        <row r="559">
          <cell r="N559" t="str">
            <v>基本支出</v>
          </cell>
          <cell r="O559" t="str">
            <v>2100302</v>
          </cell>
        </row>
        <row r="559">
          <cell r="Q559" t="str">
            <v>210</v>
          </cell>
        </row>
        <row r="559">
          <cell r="AA559">
            <v>23</v>
          </cell>
        </row>
        <row r="560">
          <cell r="G560" t="str">
            <v>733024</v>
          </cell>
        </row>
        <row r="560">
          <cell r="K560" t="str">
            <v>经费拨款</v>
          </cell>
        </row>
        <row r="560">
          <cell r="N560" t="str">
            <v>基本支出</v>
          </cell>
          <cell r="O560" t="str">
            <v>2100301</v>
          </cell>
        </row>
        <row r="560">
          <cell r="Q560" t="str">
            <v>210</v>
          </cell>
        </row>
        <row r="560">
          <cell r="AA560">
            <v>7.231</v>
          </cell>
        </row>
        <row r="561">
          <cell r="G561" t="str">
            <v>733024</v>
          </cell>
        </row>
        <row r="561">
          <cell r="K561" t="str">
            <v>经费拨款</v>
          </cell>
        </row>
        <row r="561">
          <cell r="N561" t="str">
            <v>基本支出</v>
          </cell>
          <cell r="O561" t="str">
            <v>2100301</v>
          </cell>
        </row>
        <row r="561">
          <cell r="Q561" t="str">
            <v>210</v>
          </cell>
        </row>
        <row r="561">
          <cell r="AA561">
            <v>0.775</v>
          </cell>
        </row>
        <row r="562">
          <cell r="G562" t="str">
            <v>733007</v>
          </cell>
        </row>
        <row r="562">
          <cell r="K562" t="str">
            <v>事业收入</v>
          </cell>
        </row>
        <row r="562">
          <cell r="N562" t="str">
            <v>基本支出</v>
          </cell>
          <cell r="O562" t="str">
            <v>2100201</v>
          </cell>
        </row>
        <row r="562">
          <cell r="Q562" t="str">
            <v>210</v>
          </cell>
        </row>
        <row r="562">
          <cell r="AA562">
            <v>569.9395</v>
          </cell>
        </row>
        <row r="563">
          <cell r="G563" t="str">
            <v>733007</v>
          </cell>
        </row>
        <row r="563">
          <cell r="K563" t="str">
            <v>事业收入</v>
          </cell>
        </row>
        <row r="563">
          <cell r="N563" t="str">
            <v>基本支出</v>
          </cell>
          <cell r="O563" t="str">
            <v>2100201</v>
          </cell>
        </row>
        <row r="563">
          <cell r="Q563" t="str">
            <v>210</v>
          </cell>
        </row>
        <row r="563">
          <cell r="AA563">
            <v>21.1302</v>
          </cell>
        </row>
        <row r="564">
          <cell r="G564" t="str">
            <v>733007</v>
          </cell>
        </row>
        <row r="564">
          <cell r="K564" t="str">
            <v>事业收入</v>
          </cell>
        </row>
        <row r="564">
          <cell r="N564" t="str">
            <v>基本支出</v>
          </cell>
          <cell r="O564" t="str">
            <v>2080506</v>
          </cell>
        </row>
        <row r="564">
          <cell r="Q564" t="str">
            <v>208</v>
          </cell>
        </row>
        <row r="564">
          <cell r="AA564">
            <v>247.81</v>
          </cell>
        </row>
        <row r="565">
          <cell r="G565" t="str">
            <v>733007</v>
          </cell>
        </row>
        <row r="565">
          <cell r="K565" t="str">
            <v>事业收入</v>
          </cell>
        </row>
        <row r="565">
          <cell r="N565" t="str">
            <v>基本支出</v>
          </cell>
          <cell r="O565" t="str">
            <v>2100201</v>
          </cell>
        </row>
        <row r="565">
          <cell r="Q565" t="str">
            <v>210</v>
          </cell>
        </row>
        <row r="565">
          <cell r="AA565">
            <v>15.803</v>
          </cell>
        </row>
        <row r="566">
          <cell r="G566" t="str">
            <v>733007</v>
          </cell>
        </row>
        <row r="566">
          <cell r="K566" t="str">
            <v>事业收入</v>
          </cell>
        </row>
        <row r="566">
          <cell r="N566" t="str">
            <v>基本支出</v>
          </cell>
          <cell r="O566" t="str">
            <v>2101102</v>
          </cell>
        </row>
        <row r="566">
          <cell r="Q566" t="str">
            <v>210</v>
          </cell>
        </row>
        <row r="566">
          <cell r="AA566">
            <v>247.81</v>
          </cell>
        </row>
        <row r="567">
          <cell r="G567" t="str">
            <v>733007</v>
          </cell>
        </row>
        <row r="567">
          <cell r="K567" t="str">
            <v>事业收入</v>
          </cell>
        </row>
        <row r="567">
          <cell r="N567" t="str">
            <v>基本支出</v>
          </cell>
          <cell r="O567" t="str">
            <v>2100201</v>
          </cell>
        </row>
        <row r="567">
          <cell r="Q567" t="str">
            <v>210</v>
          </cell>
        </row>
        <row r="567">
          <cell r="AA567">
            <v>9.293</v>
          </cell>
        </row>
        <row r="568">
          <cell r="G568" t="str">
            <v>733007</v>
          </cell>
        </row>
        <row r="568">
          <cell r="K568" t="str">
            <v>事业收入</v>
          </cell>
        </row>
        <row r="568">
          <cell r="N568" t="str">
            <v>基本支出</v>
          </cell>
          <cell r="O568" t="str">
            <v>2101102</v>
          </cell>
        </row>
        <row r="568">
          <cell r="Q568" t="str">
            <v>210</v>
          </cell>
        </row>
        <row r="568">
          <cell r="AA568">
            <v>15.488</v>
          </cell>
        </row>
        <row r="569">
          <cell r="G569" t="str">
            <v>733007</v>
          </cell>
        </row>
        <row r="569">
          <cell r="K569" t="str">
            <v>事业收入</v>
          </cell>
        </row>
        <row r="569">
          <cell r="N569" t="str">
            <v>基本支出</v>
          </cell>
          <cell r="O569" t="str">
            <v>2101102</v>
          </cell>
        </row>
        <row r="569">
          <cell r="Q569" t="str">
            <v>210</v>
          </cell>
        </row>
        <row r="569">
          <cell r="AA569">
            <v>46.464</v>
          </cell>
        </row>
        <row r="570">
          <cell r="G570" t="str">
            <v>733007</v>
          </cell>
        </row>
        <row r="570">
          <cell r="K570" t="str">
            <v>事业收入</v>
          </cell>
        </row>
        <row r="570">
          <cell r="N570" t="str">
            <v>基本支出</v>
          </cell>
          <cell r="O570" t="str">
            <v>2100201</v>
          </cell>
        </row>
        <row r="570">
          <cell r="Q570" t="str">
            <v>210</v>
          </cell>
        </row>
        <row r="570">
          <cell r="AA570">
            <v>300</v>
          </cell>
        </row>
        <row r="571">
          <cell r="G571" t="str">
            <v>733007</v>
          </cell>
        </row>
        <row r="571">
          <cell r="K571" t="str">
            <v>事业收入</v>
          </cell>
        </row>
        <row r="571">
          <cell r="N571" t="str">
            <v>基本支出</v>
          </cell>
          <cell r="O571" t="str">
            <v>2100201</v>
          </cell>
        </row>
        <row r="571">
          <cell r="Q571" t="str">
            <v>210</v>
          </cell>
        </row>
        <row r="571">
          <cell r="AA571">
            <v>60</v>
          </cell>
        </row>
        <row r="572">
          <cell r="G572" t="str">
            <v>733007</v>
          </cell>
        </row>
        <row r="572">
          <cell r="K572" t="str">
            <v>事业收入</v>
          </cell>
        </row>
        <row r="572">
          <cell r="N572" t="str">
            <v>基本支出</v>
          </cell>
          <cell r="O572" t="str">
            <v>2100201</v>
          </cell>
        </row>
        <row r="572">
          <cell r="Q572" t="str">
            <v>210</v>
          </cell>
        </row>
        <row r="572">
          <cell r="AA572">
            <v>100</v>
          </cell>
        </row>
        <row r="573">
          <cell r="G573" t="str">
            <v>733007</v>
          </cell>
        </row>
        <row r="573">
          <cell r="K573" t="str">
            <v>事业收入</v>
          </cell>
        </row>
        <row r="573">
          <cell r="N573" t="str">
            <v>基本支出</v>
          </cell>
          <cell r="O573" t="str">
            <v>2100201</v>
          </cell>
        </row>
        <row r="573">
          <cell r="Q573" t="str">
            <v>210</v>
          </cell>
        </row>
        <row r="573">
          <cell r="AA573">
            <v>800</v>
          </cell>
        </row>
        <row r="574">
          <cell r="G574" t="str">
            <v>733007</v>
          </cell>
        </row>
        <row r="574">
          <cell r="K574" t="str">
            <v>事业收入</v>
          </cell>
        </row>
        <row r="574">
          <cell r="N574" t="str">
            <v>基本支出</v>
          </cell>
          <cell r="O574" t="str">
            <v>2100201</v>
          </cell>
        </row>
        <row r="574">
          <cell r="Q574" t="str">
            <v>210</v>
          </cell>
        </row>
        <row r="574">
          <cell r="AA574">
            <v>30</v>
          </cell>
        </row>
        <row r="575">
          <cell r="G575" t="str">
            <v>733007</v>
          </cell>
        </row>
        <row r="575">
          <cell r="K575" t="str">
            <v>事业收入</v>
          </cell>
        </row>
        <row r="575">
          <cell r="N575" t="str">
            <v>基本支出</v>
          </cell>
          <cell r="O575" t="str">
            <v>2100201</v>
          </cell>
        </row>
        <row r="575">
          <cell r="Q575" t="str">
            <v>210</v>
          </cell>
        </row>
        <row r="575">
          <cell r="AA575">
            <v>50</v>
          </cell>
        </row>
        <row r="576">
          <cell r="G576" t="str">
            <v>733007</v>
          </cell>
        </row>
        <row r="576">
          <cell r="K576" t="str">
            <v>事业收入</v>
          </cell>
        </row>
        <row r="576">
          <cell r="N576" t="str">
            <v>基本支出</v>
          </cell>
          <cell r="O576" t="str">
            <v>2100201</v>
          </cell>
        </row>
        <row r="576">
          <cell r="Q576" t="str">
            <v>210</v>
          </cell>
        </row>
        <row r="576">
          <cell r="AA576">
            <v>100</v>
          </cell>
        </row>
        <row r="577">
          <cell r="G577" t="str">
            <v>733007</v>
          </cell>
        </row>
        <row r="577">
          <cell r="K577" t="str">
            <v>事业收入</v>
          </cell>
        </row>
        <row r="577">
          <cell r="N577" t="str">
            <v>基本支出</v>
          </cell>
          <cell r="O577" t="str">
            <v>2100201</v>
          </cell>
        </row>
        <row r="577">
          <cell r="Q577" t="str">
            <v>210</v>
          </cell>
        </row>
        <row r="577">
          <cell r="AA577">
            <v>600</v>
          </cell>
        </row>
        <row r="578">
          <cell r="G578" t="str">
            <v>733007</v>
          </cell>
        </row>
        <row r="578">
          <cell r="K578" t="str">
            <v>事业收入</v>
          </cell>
        </row>
        <row r="578">
          <cell r="N578" t="str">
            <v>基本支出</v>
          </cell>
          <cell r="O578" t="str">
            <v>2100201</v>
          </cell>
        </row>
        <row r="578">
          <cell r="Q578" t="str">
            <v>210</v>
          </cell>
        </row>
        <row r="578">
          <cell r="AA578">
            <v>20</v>
          </cell>
        </row>
        <row r="579">
          <cell r="G579" t="str">
            <v>733007</v>
          </cell>
        </row>
        <row r="579">
          <cell r="K579" t="str">
            <v>事业收入</v>
          </cell>
        </row>
        <row r="579">
          <cell r="N579" t="str">
            <v>基本支出</v>
          </cell>
          <cell r="O579" t="str">
            <v>2100201</v>
          </cell>
        </row>
        <row r="579">
          <cell r="Q579" t="str">
            <v>210</v>
          </cell>
        </row>
        <row r="579">
          <cell r="AA579">
            <v>30</v>
          </cell>
        </row>
        <row r="580">
          <cell r="G580" t="str">
            <v>733007</v>
          </cell>
        </row>
        <row r="580">
          <cell r="K580" t="str">
            <v>事业收入</v>
          </cell>
        </row>
        <row r="580">
          <cell r="N580" t="str">
            <v>基本支出</v>
          </cell>
          <cell r="O580" t="str">
            <v>2100201</v>
          </cell>
        </row>
        <row r="580">
          <cell r="Q580" t="str">
            <v>210</v>
          </cell>
        </row>
        <row r="580">
          <cell r="AA580">
            <v>15</v>
          </cell>
        </row>
        <row r="581">
          <cell r="G581" t="str">
            <v>733007</v>
          </cell>
        </row>
        <row r="581">
          <cell r="K581" t="str">
            <v>事业收入</v>
          </cell>
        </row>
        <row r="581">
          <cell r="N581" t="str">
            <v>基本支出</v>
          </cell>
          <cell r="O581" t="str">
            <v>2100201</v>
          </cell>
        </row>
        <row r="581">
          <cell r="Q581" t="str">
            <v>210</v>
          </cell>
        </row>
        <row r="581">
          <cell r="AA581">
            <v>200</v>
          </cell>
        </row>
        <row r="582">
          <cell r="G582" t="str">
            <v>733007</v>
          </cell>
        </row>
        <row r="582">
          <cell r="K582" t="str">
            <v>事业收入</v>
          </cell>
        </row>
        <row r="582">
          <cell r="N582" t="str">
            <v>基本支出</v>
          </cell>
          <cell r="O582" t="str">
            <v>2100201</v>
          </cell>
        </row>
        <row r="582">
          <cell r="Q582" t="str">
            <v>210</v>
          </cell>
        </row>
        <row r="582">
          <cell r="AA582">
            <v>30</v>
          </cell>
        </row>
        <row r="583">
          <cell r="G583" t="str">
            <v>733007</v>
          </cell>
        </row>
        <row r="583">
          <cell r="K583" t="str">
            <v>事业收入</v>
          </cell>
        </row>
        <row r="583">
          <cell r="N583" t="str">
            <v>基本支出</v>
          </cell>
          <cell r="O583" t="str">
            <v>2100201</v>
          </cell>
        </row>
        <row r="583">
          <cell r="Q583" t="str">
            <v>210</v>
          </cell>
        </row>
        <row r="583">
          <cell r="AA583">
            <v>2</v>
          </cell>
        </row>
        <row r="584">
          <cell r="G584" t="str">
            <v>733007</v>
          </cell>
        </row>
        <row r="584">
          <cell r="K584" t="str">
            <v>事业收入</v>
          </cell>
        </row>
        <row r="584">
          <cell r="N584" t="str">
            <v>基本支出</v>
          </cell>
          <cell r="O584" t="str">
            <v>2100201</v>
          </cell>
        </row>
        <row r="584">
          <cell r="Q584" t="str">
            <v>210</v>
          </cell>
        </row>
        <row r="584">
          <cell r="AA584">
            <v>48</v>
          </cell>
        </row>
        <row r="585">
          <cell r="G585" t="str">
            <v>733007</v>
          </cell>
        </row>
        <row r="585">
          <cell r="K585" t="str">
            <v>事业收入</v>
          </cell>
        </row>
        <row r="585">
          <cell r="N585" t="str">
            <v>基本支出</v>
          </cell>
          <cell r="O585" t="str">
            <v>2100201</v>
          </cell>
        </row>
        <row r="585">
          <cell r="Q585" t="str">
            <v>210</v>
          </cell>
        </row>
        <row r="585">
          <cell r="AA585">
            <v>312.319</v>
          </cell>
        </row>
        <row r="586">
          <cell r="G586" t="str">
            <v>733007</v>
          </cell>
        </row>
        <row r="586">
          <cell r="K586" t="str">
            <v>事业收入</v>
          </cell>
        </row>
        <row r="586">
          <cell r="N586" t="str">
            <v>基本支出</v>
          </cell>
          <cell r="O586" t="str">
            <v>2100201</v>
          </cell>
        </row>
        <row r="586">
          <cell r="Q586" t="str">
            <v>210</v>
          </cell>
        </row>
        <row r="586">
          <cell r="AA586">
            <v>1600</v>
          </cell>
        </row>
        <row r="587">
          <cell r="G587" t="str">
            <v>733007</v>
          </cell>
        </row>
        <row r="587">
          <cell r="K587" t="str">
            <v>事业收入</v>
          </cell>
        </row>
        <row r="587">
          <cell r="N587" t="str">
            <v>基本支出</v>
          </cell>
          <cell r="O587" t="str">
            <v>2210201</v>
          </cell>
        </row>
        <row r="587">
          <cell r="Q587" t="str">
            <v>221</v>
          </cell>
        </row>
        <row r="587">
          <cell r="AA587">
            <v>371.716</v>
          </cell>
        </row>
        <row r="588">
          <cell r="G588" t="str">
            <v>733007</v>
          </cell>
        </row>
        <row r="588">
          <cell r="K588" t="str">
            <v>事业收入</v>
          </cell>
        </row>
        <row r="588">
          <cell r="N588" t="str">
            <v>基本支出</v>
          </cell>
          <cell r="O588" t="str">
            <v>2100201</v>
          </cell>
        </row>
        <row r="588">
          <cell r="Q588" t="str">
            <v>210</v>
          </cell>
        </row>
        <row r="588">
          <cell r="AA588">
            <v>709.8</v>
          </cell>
        </row>
        <row r="589">
          <cell r="G589" t="str">
            <v>733007</v>
          </cell>
        </row>
        <row r="589">
          <cell r="K589" t="str">
            <v>事业收入</v>
          </cell>
        </row>
        <row r="589">
          <cell r="N589" t="str">
            <v>基本支出</v>
          </cell>
          <cell r="O589" t="str">
            <v>2100201</v>
          </cell>
        </row>
        <row r="589">
          <cell r="Q589" t="str">
            <v>210</v>
          </cell>
        </row>
        <row r="589">
          <cell r="AA589">
            <v>455.364</v>
          </cell>
        </row>
        <row r="590">
          <cell r="G590" t="str">
            <v>733007</v>
          </cell>
        </row>
        <row r="590">
          <cell r="K590" t="str">
            <v>事业收入</v>
          </cell>
        </row>
        <row r="590">
          <cell r="N590" t="str">
            <v>基本支出</v>
          </cell>
          <cell r="O590" t="str">
            <v>2100201</v>
          </cell>
        </row>
        <row r="590">
          <cell r="Q590" t="str">
            <v>210</v>
          </cell>
        </row>
        <row r="590">
          <cell r="AA590">
            <v>85.176</v>
          </cell>
        </row>
        <row r="591">
          <cell r="G591" t="str">
            <v>733007</v>
          </cell>
        </row>
        <row r="591">
          <cell r="K591" t="str">
            <v>事业收入</v>
          </cell>
        </row>
        <row r="591">
          <cell r="N591" t="str">
            <v>基本支出</v>
          </cell>
          <cell r="O591" t="str">
            <v>2101102</v>
          </cell>
        </row>
        <row r="591">
          <cell r="Q591" t="str">
            <v>210</v>
          </cell>
        </row>
        <row r="591">
          <cell r="AA591">
            <v>43.68</v>
          </cell>
        </row>
        <row r="592">
          <cell r="G592" t="str">
            <v>733008</v>
          </cell>
        </row>
        <row r="592">
          <cell r="K592" t="str">
            <v>事业收入</v>
          </cell>
        </row>
        <row r="592">
          <cell r="N592" t="str">
            <v>基本支出</v>
          </cell>
          <cell r="O592" t="str">
            <v>2100202</v>
          </cell>
        </row>
        <row r="592">
          <cell r="Q592" t="str">
            <v>210</v>
          </cell>
        </row>
        <row r="592">
          <cell r="AA592">
            <v>111.362</v>
          </cell>
        </row>
        <row r="593">
          <cell r="G593" t="str">
            <v>733008</v>
          </cell>
        </row>
        <row r="593">
          <cell r="K593" t="str">
            <v>事业收入</v>
          </cell>
        </row>
        <row r="593">
          <cell r="N593" t="str">
            <v>基本支出</v>
          </cell>
          <cell r="O593" t="str">
            <v>2100202</v>
          </cell>
        </row>
        <row r="593">
          <cell r="Q593" t="str">
            <v>210</v>
          </cell>
        </row>
        <row r="593">
          <cell r="AA593">
            <v>4.8762</v>
          </cell>
        </row>
        <row r="594">
          <cell r="G594" t="str">
            <v>733008</v>
          </cell>
        </row>
        <row r="594">
          <cell r="K594" t="str">
            <v>事业收入</v>
          </cell>
        </row>
        <row r="594">
          <cell r="N594" t="str">
            <v>基本支出</v>
          </cell>
          <cell r="O594" t="str">
            <v>2080506</v>
          </cell>
        </row>
        <row r="594">
          <cell r="Q594" t="str">
            <v>208</v>
          </cell>
        </row>
        <row r="594">
          <cell r="AA594">
            <v>53.837</v>
          </cell>
        </row>
        <row r="595">
          <cell r="G595" t="str">
            <v>733008</v>
          </cell>
        </row>
        <row r="595">
          <cell r="K595" t="str">
            <v>事业收入</v>
          </cell>
        </row>
        <row r="595">
          <cell r="N595" t="str">
            <v>基本支出</v>
          </cell>
          <cell r="O595" t="str">
            <v>2100202</v>
          </cell>
        </row>
        <row r="595">
          <cell r="Q595" t="str">
            <v>210</v>
          </cell>
        </row>
        <row r="595">
          <cell r="AA595">
            <v>3.371</v>
          </cell>
        </row>
        <row r="596">
          <cell r="G596" t="str">
            <v>733008</v>
          </cell>
        </row>
        <row r="596">
          <cell r="K596" t="str">
            <v>事业收入</v>
          </cell>
        </row>
        <row r="596">
          <cell r="N596" t="str">
            <v>基本支出</v>
          </cell>
          <cell r="O596" t="str">
            <v>2101102</v>
          </cell>
        </row>
        <row r="596">
          <cell r="Q596" t="str">
            <v>210</v>
          </cell>
        </row>
        <row r="596">
          <cell r="AA596">
            <v>53.837</v>
          </cell>
        </row>
        <row r="597">
          <cell r="G597" t="str">
            <v>733008</v>
          </cell>
        </row>
        <row r="597">
          <cell r="K597" t="str">
            <v>事业收入</v>
          </cell>
        </row>
        <row r="597">
          <cell r="N597" t="str">
            <v>基本支出</v>
          </cell>
          <cell r="O597" t="str">
            <v>2100202</v>
          </cell>
        </row>
        <row r="597">
          <cell r="Q597" t="str">
            <v>210</v>
          </cell>
        </row>
        <row r="597">
          <cell r="AA597">
            <v>2.019</v>
          </cell>
        </row>
        <row r="598">
          <cell r="G598" t="str">
            <v>733008</v>
          </cell>
        </row>
        <row r="598">
          <cell r="K598" t="str">
            <v>事业收入</v>
          </cell>
        </row>
        <row r="598">
          <cell r="N598" t="str">
            <v>基本支出</v>
          </cell>
          <cell r="O598" t="str">
            <v>2101102</v>
          </cell>
        </row>
        <row r="598">
          <cell r="Q598" t="str">
            <v>210</v>
          </cell>
        </row>
        <row r="598">
          <cell r="AA598">
            <v>3.365</v>
          </cell>
        </row>
        <row r="599">
          <cell r="G599" t="str">
            <v>733008</v>
          </cell>
        </row>
        <row r="599">
          <cell r="K599" t="str">
            <v>事业收入</v>
          </cell>
        </row>
        <row r="599">
          <cell r="N599" t="str">
            <v>基本支出</v>
          </cell>
          <cell r="O599" t="str">
            <v>2101102</v>
          </cell>
        </row>
        <row r="599">
          <cell r="Q599" t="str">
            <v>210</v>
          </cell>
        </row>
        <row r="599">
          <cell r="AA599">
            <v>10.094</v>
          </cell>
        </row>
        <row r="600">
          <cell r="G600" t="str">
            <v>733008</v>
          </cell>
        </row>
        <row r="600">
          <cell r="K600" t="str">
            <v>事业收入</v>
          </cell>
        </row>
        <row r="600">
          <cell r="N600" t="str">
            <v>基本支出</v>
          </cell>
          <cell r="O600" t="str">
            <v>2100202</v>
          </cell>
        </row>
        <row r="600">
          <cell r="Q600" t="str">
            <v>210</v>
          </cell>
        </row>
        <row r="600">
          <cell r="AA600">
            <v>120</v>
          </cell>
        </row>
        <row r="601">
          <cell r="G601" t="str">
            <v>733008</v>
          </cell>
        </row>
        <row r="601">
          <cell r="K601" t="str">
            <v>事业收入</v>
          </cell>
        </row>
        <row r="601">
          <cell r="N601" t="str">
            <v>基本支出</v>
          </cell>
          <cell r="O601" t="str">
            <v>2100202</v>
          </cell>
        </row>
        <row r="601">
          <cell r="Q601" t="str">
            <v>210</v>
          </cell>
        </row>
        <row r="601">
          <cell r="AA601">
            <v>5</v>
          </cell>
        </row>
        <row r="602">
          <cell r="G602" t="str">
            <v>733008</v>
          </cell>
        </row>
        <row r="602">
          <cell r="K602" t="str">
            <v>事业收入</v>
          </cell>
        </row>
        <row r="602">
          <cell r="N602" t="str">
            <v>基本支出</v>
          </cell>
          <cell r="O602" t="str">
            <v>2100202</v>
          </cell>
        </row>
        <row r="602">
          <cell r="Q602" t="str">
            <v>210</v>
          </cell>
        </row>
        <row r="602">
          <cell r="AA602">
            <v>2</v>
          </cell>
        </row>
        <row r="603">
          <cell r="G603" t="str">
            <v>733008</v>
          </cell>
        </row>
        <row r="603">
          <cell r="K603" t="str">
            <v>事业收入</v>
          </cell>
        </row>
        <row r="603">
          <cell r="N603" t="str">
            <v>基本支出</v>
          </cell>
          <cell r="O603" t="str">
            <v>2100202</v>
          </cell>
        </row>
        <row r="603">
          <cell r="Q603" t="str">
            <v>210</v>
          </cell>
        </row>
        <row r="603">
          <cell r="AA603">
            <v>39</v>
          </cell>
        </row>
        <row r="604">
          <cell r="G604" t="str">
            <v>733008</v>
          </cell>
        </row>
        <row r="604">
          <cell r="K604" t="str">
            <v>事业收入</v>
          </cell>
        </row>
        <row r="604">
          <cell r="N604" t="str">
            <v>基本支出</v>
          </cell>
          <cell r="O604" t="str">
            <v>2100202</v>
          </cell>
        </row>
        <row r="604">
          <cell r="Q604" t="str">
            <v>210</v>
          </cell>
        </row>
        <row r="604">
          <cell r="AA604">
            <v>5</v>
          </cell>
        </row>
        <row r="605">
          <cell r="G605" t="str">
            <v>733008</v>
          </cell>
        </row>
        <row r="605">
          <cell r="K605" t="str">
            <v>事业收入</v>
          </cell>
        </row>
        <row r="605">
          <cell r="N605" t="str">
            <v>基本支出</v>
          </cell>
          <cell r="O605" t="str">
            <v>2100202</v>
          </cell>
        </row>
        <row r="605">
          <cell r="Q605" t="str">
            <v>210</v>
          </cell>
        </row>
        <row r="605">
          <cell r="AA605">
            <v>37</v>
          </cell>
        </row>
        <row r="606">
          <cell r="G606" t="str">
            <v>733008</v>
          </cell>
        </row>
        <row r="606">
          <cell r="K606" t="str">
            <v>事业收入</v>
          </cell>
        </row>
        <row r="606">
          <cell r="N606" t="str">
            <v>基本支出</v>
          </cell>
          <cell r="O606" t="str">
            <v>2100202</v>
          </cell>
        </row>
        <row r="606">
          <cell r="Q606" t="str">
            <v>210</v>
          </cell>
        </row>
        <row r="606">
          <cell r="AA606">
            <v>0.3</v>
          </cell>
        </row>
        <row r="607">
          <cell r="G607" t="str">
            <v>733008</v>
          </cell>
        </row>
        <row r="607">
          <cell r="K607" t="str">
            <v>事业收入</v>
          </cell>
        </row>
        <row r="607">
          <cell r="N607" t="str">
            <v>基本支出</v>
          </cell>
          <cell r="O607" t="str">
            <v>2100202</v>
          </cell>
        </row>
        <row r="607">
          <cell r="Q607" t="str">
            <v>210</v>
          </cell>
        </row>
        <row r="607">
          <cell r="AA607">
            <v>380</v>
          </cell>
        </row>
        <row r="608">
          <cell r="G608" t="str">
            <v>733008</v>
          </cell>
        </row>
        <row r="608">
          <cell r="K608" t="str">
            <v>事业收入</v>
          </cell>
        </row>
        <row r="608">
          <cell r="N608" t="str">
            <v>基本支出</v>
          </cell>
          <cell r="O608" t="str">
            <v>2100202</v>
          </cell>
        </row>
        <row r="608">
          <cell r="Q608" t="str">
            <v>210</v>
          </cell>
        </row>
        <row r="608">
          <cell r="AA608">
            <v>95</v>
          </cell>
        </row>
        <row r="609">
          <cell r="G609" t="str">
            <v>733008</v>
          </cell>
        </row>
        <row r="609">
          <cell r="K609" t="str">
            <v>事业收入</v>
          </cell>
        </row>
        <row r="609">
          <cell r="N609" t="str">
            <v>基本支出</v>
          </cell>
          <cell r="O609" t="str">
            <v>2100202</v>
          </cell>
        </row>
        <row r="609">
          <cell r="Q609" t="str">
            <v>210</v>
          </cell>
        </row>
        <row r="609">
          <cell r="AA609">
            <v>15</v>
          </cell>
        </row>
        <row r="610">
          <cell r="G610" t="str">
            <v>733008</v>
          </cell>
        </row>
        <row r="610">
          <cell r="K610" t="str">
            <v>事业收入</v>
          </cell>
        </row>
        <row r="610">
          <cell r="N610" t="str">
            <v>基本支出</v>
          </cell>
          <cell r="O610" t="str">
            <v>2100202</v>
          </cell>
        </row>
        <row r="610">
          <cell r="Q610" t="str">
            <v>210</v>
          </cell>
        </row>
        <row r="610">
          <cell r="AA610">
            <v>0.5</v>
          </cell>
        </row>
        <row r="611">
          <cell r="G611" t="str">
            <v>733008</v>
          </cell>
        </row>
        <row r="611">
          <cell r="K611" t="str">
            <v>事业收入</v>
          </cell>
        </row>
        <row r="611">
          <cell r="N611" t="str">
            <v>基本支出</v>
          </cell>
          <cell r="O611" t="str">
            <v>2100202</v>
          </cell>
        </row>
        <row r="611">
          <cell r="Q611" t="str">
            <v>210</v>
          </cell>
        </row>
        <row r="611">
          <cell r="AA611">
            <v>8</v>
          </cell>
        </row>
        <row r="612">
          <cell r="G612" t="str">
            <v>733008</v>
          </cell>
        </row>
        <row r="612">
          <cell r="K612" t="str">
            <v>事业收入</v>
          </cell>
        </row>
        <row r="612">
          <cell r="N612" t="str">
            <v>基本支出</v>
          </cell>
          <cell r="O612" t="str">
            <v>2100202</v>
          </cell>
        </row>
        <row r="612">
          <cell r="Q612" t="str">
            <v>210</v>
          </cell>
        </row>
        <row r="612">
          <cell r="AA612">
            <v>8.2</v>
          </cell>
        </row>
        <row r="613">
          <cell r="G613" t="str">
            <v>733008</v>
          </cell>
        </row>
        <row r="613">
          <cell r="K613" t="str">
            <v>事业收入</v>
          </cell>
        </row>
        <row r="613">
          <cell r="N613" t="str">
            <v>基本支出</v>
          </cell>
          <cell r="O613" t="str">
            <v>2100202</v>
          </cell>
        </row>
        <row r="613">
          <cell r="Q613" t="str">
            <v>210</v>
          </cell>
        </row>
        <row r="613">
          <cell r="AA613">
            <v>68</v>
          </cell>
        </row>
        <row r="614">
          <cell r="G614" t="str">
            <v>733008</v>
          </cell>
        </row>
        <row r="614">
          <cell r="K614" t="str">
            <v>事业收入</v>
          </cell>
        </row>
        <row r="614">
          <cell r="N614" t="str">
            <v>基本支出</v>
          </cell>
          <cell r="O614" t="str">
            <v>2100202</v>
          </cell>
        </row>
        <row r="614">
          <cell r="Q614" t="str">
            <v>210</v>
          </cell>
        </row>
        <row r="614">
          <cell r="AA614">
            <v>20</v>
          </cell>
        </row>
        <row r="615">
          <cell r="G615" t="str">
            <v>733008</v>
          </cell>
        </row>
        <row r="615">
          <cell r="K615" t="str">
            <v>事业收入</v>
          </cell>
        </row>
        <row r="615">
          <cell r="N615" t="str">
            <v>基本支出</v>
          </cell>
          <cell r="O615" t="str">
            <v>2100202</v>
          </cell>
        </row>
        <row r="615">
          <cell r="Q615" t="str">
            <v>210</v>
          </cell>
        </row>
        <row r="615">
          <cell r="AA615">
            <v>62.89</v>
          </cell>
        </row>
        <row r="616">
          <cell r="G616" t="str">
            <v>733008</v>
          </cell>
        </row>
        <row r="616">
          <cell r="K616" t="str">
            <v>事业收入</v>
          </cell>
        </row>
        <row r="616">
          <cell r="N616" t="str">
            <v>基本支出</v>
          </cell>
          <cell r="O616" t="str">
            <v>2100202</v>
          </cell>
        </row>
        <row r="616">
          <cell r="Q616" t="str">
            <v>210</v>
          </cell>
        </row>
        <row r="616">
          <cell r="AA616">
            <v>377</v>
          </cell>
        </row>
        <row r="617">
          <cell r="G617" t="str">
            <v>733008</v>
          </cell>
        </row>
        <row r="617">
          <cell r="K617" t="str">
            <v>事业收入</v>
          </cell>
        </row>
        <row r="617">
          <cell r="N617" t="str">
            <v>基本支出</v>
          </cell>
          <cell r="O617" t="str">
            <v>2210201</v>
          </cell>
        </row>
        <row r="617">
          <cell r="Q617" t="str">
            <v>221</v>
          </cell>
        </row>
        <row r="617">
          <cell r="AA617">
            <v>80.755</v>
          </cell>
        </row>
        <row r="618">
          <cell r="G618" t="str">
            <v>733008</v>
          </cell>
        </row>
        <row r="618">
          <cell r="K618" t="str">
            <v>事业收入</v>
          </cell>
        </row>
        <row r="618">
          <cell r="N618" t="str">
            <v>基本支出</v>
          </cell>
          <cell r="O618" t="str">
            <v>2100202</v>
          </cell>
        </row>
        <row r="618">
          <cell r="Q618" t="str">
            <v>210</v>
          </cell>
        </row>
        <row r="618">
          <cell r="AA618">
            <v>163.8</v>
          </cell>
        </row>
        <row r="619">
          <cell r="G619" t="str">
            <v>733008</v>
          </cell>
        </row>
        <row r="619">
          <cell r="K619" t="str">
            <v>事业收入</v>
          </cell>
        </row>
        <row r="619">
          <cell r="N619" t="str">
            <v>基本支出</v>
          </cell>
          <cell r="O619" t="str">
            <v>2100202</v>
          </cell>
        </row>
        <row r="619">
          <cell r="Q619" t="str">
            <v>210</v>
          </cell>
        </row>
        <row r="619">
          <cell r="AA619">
            <v>105.084</v>
          </cell>
        </row>
        <row r="620">
          <cell r="G620" t="str">
            <v>733008</v>
          </cell>
        </row>
        <row r="620">
          <cell r="K620" t="str">
            <v>事业收入</v>
          </cell>
        </row>
        <row r="620">
          <cell r="N620" t="str">
            <v>基本支出</v>
          </cell>
          <cell r="O620" t="str">
            <v>2100202</v>
          </cell>
        </row>
        <row r="620">
          <cell r="Q620" t="str">
            <v>210</v>
          </cell>
        </row>
        <row r="620">
          <cell r="AA620">
            <v>23.256</v>
          </cell>
        </row>
        <row r="621">
          <cell r="G621" t="str">
            <v>733008</v>
          </cell>
        </row>
        <row r="621">
          <cell r="K621" t="str">
            <v>事业收入</v>
          </cell>
        </row>
        <row r="621">
          <cell r="N621" t="str">
            <v>基本支出</v>
          </cell>
          <cell r="O621" t="str">
            <v>2101102</v>
          </cell>
        </row>
        <row r="621">
          <cell r="Q621" t="str">
            <v>210</v>
          </cell>
        </row>
        <row r="621">
          <cell r="AA621">
            <v>10.08</v>
          </cell>
        </row>
        <row r="622">
          <cell r="G622" t="str">
            <v>733010</v>
          </cell>
        </row>
        <row r="622">
          <cell r="K622" t="str">
            <v>事业收入</v>
          </cell>
        </row>
        <row r="622">
          <cell r="N622" t="str">
            <v>基本支出</v>
          </cell>
          <cell r="O622" t="str">
            <v>2080506</v>
          </cell>
        </row>
        <row r="622">
          <cell r="Q622" t="str">
            <v>208</v>
          </cell>
        </row>
        <row r="622">
          <cell r="AA622">
            <v>16.551</v>
          </cell>
        </row>
        <row r="623">
          <cell r="G623" t="str">
            <v>733010</v>
          </cell>
        </row>
        <row r="623">
          <cell r="K623" t="str">
            <v>事业收入</v>
          </cell>
        </row>
        <row r="623">
          <cell r="N623" t="str">
            <v>基本支出</v>
          </cell>
          <cell r="O623" t="str">
            <v>2100301</v>
          </cell>
        </row>
        <row r="623">
          <cell r="Q623" t="str">
            <v>210</v>
          </cell>
        </row>
        <row r="623">
          <cell r="AA623">
            <v>1.036</v>
          </cell>
        </row>
        <row r="624">
          <cell r="G624" t="str">
            <v>733010</v>
          </cell>
        </row>
        <row r="624">
          <cell r="K624" t="str">
            <v>事业收入</v>
          </cell>
        </row>
        <row r="624">
          <cell r="N624" t="str">
            <v>基本支出</v>
          </cell>
          <cell r="O624" t="str">
            <v>2101102</v>
          </cell>
        </row>
        <row r="624">
          <cell r="Q624" t="str">
            <v>210</v>
          </cell>
        </row>
        <row r="624">
          <cell r="AA624">
            <v>16.551</v>
          </cell>
        </row>
        <row r="625">
          <cell r="G625" t="str">
            <v>733010</v>
          </cell>
        </row>
        <row r="625">
          <cell r="K625" t="str">
            <v>事业收入</v>
          </cell>
        </row>
        <row r="625">
          <cell r="N625" t="str">
            <v>基本支出</v>
          </cell>
          <cell r="O625" t="str">
            <v>2100301</v>
          </cell>
        </row>
        <row r="625">
          <cell r="Q625" t="str">
            <v>210</v>
          </cell>
        </row>
        <row r="625">
          <cell r="AA625">
            <v>0.621</v>
          </cell>
        </row>
        <row r="626">
          <cell r="G626" t="str">
            <v>733010</v>
          </cell>
        </row>
        <row r="626">
          <cell r="K626" t="str">
            <v>事业收入</v>
          </cell>
        </row>
        <row r="626">
          <cell r="N626" t="str">
            <v>基本支出</v>
          </cell>
          <cell r="O626" t="str">
            <v>2101102</v>
          </cell>
        </row>
        <row r="626">
          <cell r="Q626" t="str">
            <v>210</v>
          </cell>
        </row>
        <row r="626">
          <cell r="AA626">
            <v>1.034</v>
          </cell>
        </row>
        <row r="627">
          <cell r="G627" t="str">
            <v>733010</v>
          </cell>
        </row>
        <row r="627">
          <cell r="K627" t="str">
            <v>事业收入</v>
          </cell>
        </row>
        <row r="627">
          <cell r="N627" t="str">
            <v>基本支出</v>
          </cell>
          <cell r="O627" t="str">
            <v>2101102</v>
          </cell>
        </row>
        <row r="627">
          <cell r="Q627" t="str">
            <v>210</v>
          </cell>
        </row>
        <row r="627">
          <cell r="AA627">
            <v>3.103</v>
          </cell>
        </row>
        <row r="628">
          <cell r="G628" t="str">
            <v>733010</v>
          </cell>
        </row>
        <row r="628">
          <cell r="K628" t="str">
            <v>事业收入</v>
          </cell>
        </row>
        <row r="628">
          <cell r="N628" t="str">
            <v>基本支出</v>
          </cell>
          <cell r="O628" t="str">
            <v>2100301</v>
          </cell>
        </row>
        <row r="628">
          <cell r="Q628" t="str">
            <v>210</v>
          </cell>
        </row>
        <row r="628">
          <cell r="AA628">
            <v>250</v>
          </cell>
        </row>
        <row r="629">
          <cell r="G629" t="str">
            <v>733010</v>
          </cell>
        </row>
        <row r="629">
          <cell r="K629" t="str">
            <v>事业收入</v>
          </cell>
        </row>
        <row r="629">
          <cell r="N629" t="str">
            <v>基本支出</v>
          </cell>
          <cell r="O629" t="str">
            <v>2100301</v>
          </cell>
        </row>
        <row r="629">
          <cell r="Q629" t="str">
            <v>210</v>
          </cell>
        </row>
        <row r="629">
          <cell r="AA629">
            <v>20</v>
          </cell>
        </row>
        <row r="630">
          <cell r="G630" t="str">
            <v>733010</v>
          </cell>
        </row>
        <row r="630">
          <cell r="K630" t="str">
            <v>事业收入</v>
          </cell>
        </row>
        <row r="630">
          <cell r="N630" t="str">
            <v>基本支出</v>
          </cell>
          <cell r="O630" t="str">
            <v>2100301</v>
          </cell>
        </row>
        <row r="630">
          <cell r="Q630" t="str">
            <v>210</v>
          </cell>
        </row>
        <row r="630">
          <cell r="AA630">
            <v>5</v>
          </cell>
        </row>
        <row r="631">
          <cell r="G631" t="str">
            <v>733010</v>
          </cell>
        </row>
        <row r="631">
          <cell r="K631" t="str">
            <v>事业收入</v>
          </cell>
        </row>
        <row r="631">
          <cell r="N631" t="str">
            <v>基本支出</v>
          </cell>
          <cell r="O631" t="str">
            <v>2100301</v>
          </cell>
        </row>
        <row r="631">
          <cell r="Q631" t="str">
            <v>210</v>
          </cell>
        </row>
        <row r="631">
          <cell r="AA631">
            <v>44</v>
          </cell>
        </row>
        <row r="632">
          <cell r="G632" t="str">
            <v>733010</v>
          </cell>
        </row>
        <row r="632">
          <cell r="K632" t="str">
            <v>事业收入</v>
          </cell>
        </row>
        <row r="632">
          <cell r="N632" t="str">
            <v>基本支出</v>
          </cell>
          <cell r="O632" t="str">
            <v>2100301</v>
          </cell>
        </row>
        <row r="632">
          <cell r="Q632" t="str">
            <v>210</v>
          </cell>
        </row>
        <row r="632">
          <cell r="AA632">
            <v>5</v>
          </cell>
        </row>
        <row r="633">
          <cell r="G633" t="str">
            <v>733010</v>
          </cell>
        </row>
        <row r="633">
          <cell r="K633" t="str">
            <v>事业收入</v>
          </cell>
        </row>
        <row r="633">
          <cell r="N633" t="str">
            <v>基本支出</v>
          </cell>
          <cell r="O633" t="str">
            <v>2100301</v>
          </cell>
        </row>
        <row r="633">
          <cell r="Q633" t="str">
            <v>210</v>
          </cell>
        </row>
        <row r="633">
          <cell r="AA633">
            <v>45</v>
          </cell>
        </row>
        <row r="634">
          <cell r="G634" t="str">
            <v>733010</v>
          </cell>
        </row>
        <row r="634">
          <cell r="K634" t="str">
            <v>事业收入</v>
          </cell>
        </row>
        <row r="634">
          <cell r="N634" t="str">
            <v>基本支出</v>
          </cell>
          <cell r="O634" t="str">
            <v>2100301</v>
          </cell>
        </row>
        <row r="634">
          <cell r="Q634" t="str">
            <v>210</v>
          </cell>
        </row>
        <row r="634">
          <cell r="AA634">
            <v>1</v>
          </cell>
        </row>
        <row r="635">
          <cell r="G635" t="str">
            <v>733010</v>
          </cell>
        </row>
        <row r="635">
          <cell r="K635" t="str">
            <v>事业收入</v>
          </cell>
        </row>
        <row r="635">
          <cell r="N635" t="str">
            <v>基本支出</v>
          </cell>
          <cell r="O635" t="str">
            <v>2100301</v>
          </cell>
        </row>
        <row r="635">
          <cell r="Q635" t="str">
            <v>210</v>
          </cell>
        </row>
        <row r="635">
          <cell r="AA635">
            <v>4</v>
          </cell>
        </row>
        <row r="636">
          <cell r="G636" t="str">
            <v>733010</v>
          </cell>
        </row>
        <row r="636">
          <cell r="K636" t="str">
            <v>事业收入</v>
          </cell>
        </row>
        <row r="636">
          <cell r="N636" t="str">
            <v>基本支出</v>
          </cell>
          <cell r="O636" t="str">
            <v>2100301</v>
          </cell>
        </row>
        <row r="636">
          <cell r="Q636" t="str">
            <v>210</v>
          </cell>
        </row>
        <row r="636">
          <cell r="AA636">
            <v>23</v>
          </cell>
        </row>
        <row r="637">
          <cell r="G637" t="str">
            <v>733010</v>
          </cell>
        </row>
        <row r="637">
          <cell r="K637" t="str">
            <v>事业收入</v>
          </cell>
        </row>
        <row r="637">
          <cell r="N637" t="str">
            <v>基本支出</v>
          </cell>
          <cell r="O637" t="str">
            <v>2100301</v>
          </cell>
        </row>
        <row r="637">
          <cell r="Q637" t="str">
            <v>210</v>
          </cell>
        </row>
        <row r="637">
          <cell r="AA637">
            <v>20</v>
          </cell>
        </row>
        <row r="638">
          <cell r="G638" t="str">
            <v>733010</v>
          </cell>
        </row>
        <row r="638">
          <cell r="K638" t="str">
            <v>事业收入</v>
          </cell>
        </row>
        <row r="638">
          <cell r="N638" t="str">
            <v>基本支出</v>
          </cell>
          <cell r="O638" t="str">
            <v>2100301</v>
          </cell>
        </row>
        <row r="638">
          <cell r="Q638" t="str">
            <v>210</v>
          </cell>
        </row>
        <row r="638">
          <cell r="AA638">
            <v>3</v>
          </cell>
        </row>
        <row r="639">
          <cell r="G639" t="str">
            <v>733010</v>
          </cell>
        </row>
        <row r="639">
          <cell r="K639" t="str">
            <v>事业收入</v>
          </cell>
        </row>
        <row r="639">
          <cell r="N639" t="str">
            <v>基本支出</v>
          </cell>
          <cell r="O639" t="str">
            <v>2100301</v>
          </cell>
        </row>
        <row r="639">
          <cell r="Q639" t="str">
            <v>210</v>
          </cell>
        </row>
        <row r="639">
          <cell r="AA639">
            <v>3</v>
          </cell>
        </row>
        <row r="640">
          <cell r="G640" t="str">
            <v>733010</v>
          </cell>
        </row>
        <row r="640">
          <cell r="K640" t="str">
            <v>事业收入</v>
          </cell>
        </row>
        <row r="640">
          <cell r="N640" t="str">
            <v>基本支出</v>
          </cell>
          <cell r="O640" t="str">
            <v>2100301</v>
          </cell>
        </row>
        <row r="640">
          <cell r="Q640" t="str">
            <v>210</v>
          </cell>
        </row>
        <row r="640">
          <cell r="AA640">
            <v>53</v>
          </cell>
        </row>
        <row r="641">
          <cell r="G641" t="str">
            <v>733010</v>
          </cell>
        </row>
        <row r="641">
          <cell r="K641" t="str">
            <v>事业收入</v>
          </cell>
        </row>
        <row r="641">
          <cell r="N641" t="str">
            <v>基本支出</v>
          </cell>
          <cell r="O641" t="str">
            <v>2100301</v>
          </cell>
        </row>
        <row r="641">
          <cell r="Q641" t="str">
            <v>210</v>
          </cell>
        </row>
        <row r="641">
          <cell r="AA641">
            <v>5</v>
          </cell>
        </row>
        <row r="642">
          <cell r="G642" t="str">
            <v>733010</v>
          </cell>
        </row>
        <row r="642">
          <cell r="K642" t="str">
            <v>事业收入</v>
          </cell>
        </row>
        <row r="642">
          <cell r="N642" t="str">
            <v>基本支出</v>
          </cell>
          <cell r="O642" t="str">
            <v>2100301</v>
          </cell>
        </row>
        <row r="642">
          <cell r="Q642" t="str">
            <v>210</v>
          </cell>
        </row>
        <row r="642">
          <cell r="AA642">
            <v>55.992</v>
          </cell>
        </row>
        <row r="643">
          <cell r="G643" t="str">
            <v>733010</v>
          </cell>
        </row>
        <row r="643">
          <cell r="K643" t="str">
            <v>事业收入</v>
          </cell>
        </row>
        <row r="643">
          <cell r="N643" t="str">
            <v>基本支出</v>
          </cell>
          <cell r="O643" t="str">
            <v>2100301</v>
          </cell>
        </row>
        <row r="643">
          <cell r="Q643" t="str">
            <v>210</v>
          </cell>
        </row>
        <row r="643">
          <cell r="AA643">
            <v>37.327</v>
          </cell>
        </row>
        <row r="644">
          <cell r="G644" t="str">
            <v>733010</v>
          </cell>
        </row>
        <row r="644">
          <cell r="K644" t="str">
            <v>事业收入</v>
          </cell>
        </row>
        <row r="644">
          <cell r="N644" t="str">
            <v>基本支出</v>
          </cell>
          <cell r="O644" t="str">
            <v>2210201</v>
          </cell>
        </row>
        <row r="644">
          <cell r="Q644" t="str">
            <v>221</v>
          </cell>
        </row>
        <row r="644">
          <cell r="AA644">
            <v>24.825</v>
          </cell>
        </row>
        <row r="645">
          <cell r="G645" t="str">
            <v>733010</v>
          </cell>
        </row>
        <row r="645">
          <cell r="K645" t="str">
            <v>事业收入</v>
          </cell>
        </row>
        <row r="645">
          <cell r="N645" t="str">
            <v>基本支出</v>
          </cell>
          <cell r="O645" t="str">
            <v>2100301</v>
          </cell>
        </row>
        <row r="645">
          <cell r="Q645" t="str">
            <v>210</v>
          </cell>
        </row>
        <row r="645">
          <cell r="AA645">
            <v>156</v>
          </cell>
        </row>
        <row r="646">
          <cell r="G646" t="str">
            <v>733010</v>
          </cell>
        </row>
        <row r="646">
          <cell r="K646" t="str">
            <v>事业收入</v>
          </cell>
        </row>
        <row r="646">
          <cell r="N646" t="str">
            <v>基本支出</v>
          </cell>
          <cell r="O646" t="str">
            <v>2100301</v>
          </cell>
        </row>
        <row r="646">
          <cell r="Q646" t="str">
            <v>210</v>
          </cell>
        </row>
        <row r="646">
          <cell r="AA646">
            <v>100.08</v>
          </cell>
        </row>
        <row r="647">
          <cell r="G647" t="str">
            <v>733010</v>
          </cell>
        </row>
        <row r="647">
          <cell r="K647" t="str">
            <v>事业收入</v>
          </cell>
        </row>
        <row r="647">
          <cell r="N647" t="str">
            <v>基本支出</v>
          </cell>
          <cell r="O647" t="str">
            <v>2100301</v>
          </cell>
        </row>
        <row r="647">
          <cell r="Q647" t="str">
            <v>210</v>
          </cell>
        </row>
        <row r="647">
          <cell r="AA647">
            <v>22.72</v>
          </cell>
        </row>
        <row r="648">
          <cell r="G648" t="str">
            <v>733010</v>
          </cell>
        </row>
        <row r="648">
          <cell r="K648" t="str">
            <v>事业收入</v>
          </cell>
        </row>
        <row r="648">
          <cell r="N648" t="str">
            <v>基本支出</v>
          </cell>
          <cell r="O648" t="str">
            <v>2101102</v>
          </cell>
        </row>
        <row r="648">
          <cell r="Q648" t="str">
            <v>210</v>
          </cell>
        </row>
        <row r="648">
          <cell r="AA648">
            <v>3.84</v>
          </cell>
        </row>
        <row r="649">
          <cell r="G649" t="str">
            <v>733011</v>
          </cell>
        </row>
        <row r="649">
          <cell r="K649" t="str">
            <v>事业收入</v>
          </cell>
        </row>
        <row r="649">
          <cell r="N649" t="str">
            <v>基本支出</v>
          </cell>
          <cell r="O649" t="str">
            <v>2080506</v>
          </cell>
        </row>
        <row r="649">
          <cell r="Q649" t="str">
            <v>208</v>
          </cell>
        </row>
        <row r="649">
          <cell r="AA649">
            <v>8.152</v>
          </cell>
        </row>
        <row r="650">
          <cell r="G650" t="str">
            <v>733011</v>
          </cell>
        </row>
        <row r="650">
          <cell r="K650" t="str">
            <v>事业收入</v>
          </cell>
        </row>
        <row r="650">
          <cell r="N650" t="str">
            <v>基本支出</v>
          </cell>
          <cell r="O650" t="str">
            <v>2100302</v>
          </cell>
        </row>
        <row r="650">
          <cell r="Q650" t="str">
            <v>210</v>
          </cell>
        </row>
        <row r="650">
          <cell r="AA650">
            <v>0.539</v>
          </cell>
        </row>
        <row r="651">
          <cell r="G651" t="str">
            <v>733011</v>
          </cell>
        </row>
        <row r="651">
          <cell r="K651" t="str">
            <v>事业收入</v>
          </cell>
        </row>
        <row r="651">
          <cell r="N651" t="str">
            <v>基本支出</v>
          </cell>
          <cell r="O651" t="str">
            <v>2101102</v>
          </cell>
        </row>
        <row r="651">
          <cell r="Q651" t="str">
            <v>210</v>
          </cell>
        </row>
        <row r="651">
          <cell r="AA651">
            <v>8.152</v>
          </cell>
        </row>
        <row r="652">
          <cell r="G652" t="str">
            <v>733011</v>
          </cell>
        </row>
        <row r="652">
          <cell r="K652" t="str">
            <v>事业收入</v>
          </cell>
        </row>
        <row r="652">
          <cell r="N652" t="str">
            <v>基本支出</v>
          </cell>
          <cell r="O652" t="str">
            <v>2100302</v>
          </cell>
        </row>
        <row r="652">
          <cell r="Q652" t="str">
            <v>210</v>
          </cell>
        </row>
        <row r="652">
          <cell r="AA652">
            <v>0.305</v>
          </cell>
        </row>
        <row r="653">
          <cell r="G653" t="str">
            <v>733011</v>
          </cell>
        </row>
        <row r="653">
          <cell r="K653" t="str">
            <v>事业收入</v>
          </cell>
        </row>
        <row r="653">
          <cell r="N653" t="str">
            <v>基本支出</v>
          </cell>
          <cell r="O653" t="str">
            <v>2101102</v>
          </cell>
        </row>
        <row r="653">
          <cell r="Q653" t="str">
            <v>210</v>
          </cell>
        </row>
        <row r="653">
          <cell r="AA653">
            <v>0.51</v>
          </cell>
        </row>
        <row r="654">
          <cell r="G654" t="str">
            <v>733011</v>
          </cell>
        </row>
        <row r="654">
          <cell r="K654" t="str">
            <v>事业收入</v>
          </cell>
        </row>
        <row r="654">
          <cell r="N654" t="str">
            <v>基本支出</v>
          </cell>
          <cell r="O654" t="str">
            <v>2101102</v>
          </cell>
        </row>
        <row r="654">
          <cell r="Q654" t="str">
            <v>210</v>
          </cell>
        </row>
        <row r="654">
          <cell r="AA654">
            <v>1.528</v>
          </cell>
        </row>
        <row r="655">
          <cell r="G655" t="str">
            <v>733011</v>
          </cell>
        </row>
        <row r="655">
          <cell r="K655" t="str">
            <v>事业收入</v>
          </cell>
        </row>
        <row r="655">
          <cell r="N655" t="str">
            <v>基本支出</v>
          </cell>
          <cell r="O655" t="str">
            <v>2100302</v>
          </cell>
        </row>
        <row r="655">
          <cell r="Q655" t="str">
            <v>210</v>
          </cell>
        </row>
        <row r="655">
          <cell r="AA655">
            <v>3</v>
          </cell>
        </row>
        <row r="656">
          <cell r="G656" t="str">
            <v>733011</v>
          </cell>
        </row>
        <row r="656">
          <cell r="K656" t="str">
            <v>事业收入</v>
          </cell>
        </row>
        <row r="656">
          <cell r="N656" t="str">
            <v>基本支出</v>
          </cell>
          <cell r="O656" t="str">
            <v>2100302</v>
          </cell>
        </row>
        <row r="656">
          <cell r="Q656" t="str">
            <v>210</v>
          </cell>
        </row>
        <row r="656">
          <cell r="AA656">
            <v>0.6</v>
          </cell>
        </row>
        <row r="657">
          <cell r="G657" t="str">
            <v>733011</v>
          </cell>
        </row>
        <row r="657">
          <cell r="K657" t="str">
            <v>事业收入</v>
          </cell>
        </row>
        <row r="657">
          <cell r="N657" t="str">
            <v>基本支出</v>
          </cell>
          <cell r="O657" t="str">
            <v>2100302</v>
          </cell>
        </row>
        <row r="657">
          <cell r="Q657" t="str">
            <v>210</v>
          </cell>
        </row>
        <row r="657">
          <cell r="AA657">
            <v>3</v>
          </cell>
        </row>
        <row r="658">
          <cell r="G658" t="str">
            <v>733011</v>
          </cell>
        </row>
        <row r="658">
          <cell r="K658" t="str">
            <v>事业收入</v>
          </cell>
        </row>
        <row r="658">
          <cell r="N658" t="str">
            <v>基本支出</v>
          </cell>
          <cell r="O658" t="str">
            <v>2100302</v>
          </cell>
        </row>
        <row r="658">
          <cell r="Q658" t="str">
            <v>210</v>
          </cell>
        </row>
        <row r="658">
          <cell r="AA658">
            <v>15</v>
          </cell>
        </row>
        <row r="659">
          <cell r="G659" t="str">
            <v>733011</v>
          </cell>
        </row>
        <row r="659">
          <cell r="K659" t="str">
            <v>事业收入</v>
          </cell>
        </row>
        <row r="659">
          <cell r="N659" t="str">
            <v>基本支出</v>
          </cell>
          <cell r="O659" t="str">
            <v>2100302</v>
          </cell>
        </row>
        <row r="659">
          <cell r="Q659" t="str">
            <v>210</v>
          </cell>
        </row>
        <row r="659">
          <cell r="AA659">
            <v>4</v>
          </cell>
        </row>
        <row r="660">
          <cell r="G660" t="str">
            <v>733011</v>
          </cell>
        </row>
        <row r="660">
          <cell r="K660" t="str">
            <v>事业收入</v>
          </cell>
        </row>
        <row r="660">
          <cell r="N660" t="str">
            <v>基本支出</v>
          </cell>
          <cell r="O660" t="str">
            <v>2100302</v>
          </cell>
        </row>
        <row r="660">
          <cell r="Q660" t="str">
            <v>210</v>
          </cell>
        </row>
        <row r="660">
          <cell r="AA660">
            <v>2</v>
          </cell>
        </row>
        <row r="661">
          <cell r="G661" t="str">
            <v>733011</v>
          </cell>
        </row>
        <row r="661">
          <cell r="K661" t="str">
            <v>事业收入</v>
          </cell>
        </row>
        <row r="661">
          <cell r="N661" t="str">
            <v>基本支出</v>
          </cell>
          <cell r="O661" t="str">
            <v>2100302</v>
          </cell>
        </row>
        <row r="661">
          <cell r="Q661" t="str">
            <v>210</v>
          </cell>
        </row>
        <row r="661">
          <cell r="AA661">
            <v>17</v>
          </cell>
        </row>
        <row r="662">
          <cell r="G662" t="str">
            <v>733011</v>
          </cell>
        </row>
        <row r="662">
          <cell r="K662" t="str">
            <v>事业收入</v>
          </cell>
        </row>
        <row r="662">
          <cell r="N662" t="str">
            <v>基本支出</v>
          </cell>
          <cell r="O662" t="str">
            <v>2100302</v>
          </cell>
        </row>
        <row r="662">
          <cell r="Q662" t="str">
            <v>210</v>
          </cell>
        </row>
        <row r="662">
          <cell r="AA662">
            <v>29.295</v>
          </cell>
        </row>
        <row r="663">
          <cell r="G663" t="str">
            <v>733011</v>
          </cell>
        </row>
        <row r="663">
          <cell r="K663" t="str">
            <v>事业收入</v>
          </cell>
        </row>
        <row r="663">
          <cell r="N663" t="str">
            <v>基本支出</v>
          </cell>
          <cell r="O663" t="str">
            <v>2100302</v>
          </cell>
        </row>
        <row r="663">
          <cell r="Q663" t="str">
            <v>210</v>
          </cell>
        </row>
        <row r="663">
          <cell r="AA663">
            <v>19.617</v>
          </cell>
        </row>
        <row r="664">
          <cell r="G664" t="str">
            <v>733011</v>
          </cell>
        </row>
        <row r="664">
          <cell r="K664" t="str">
            <v>事业收入</v>
          </cell>
        </row>
        <row r="664">
          <cell r="N664" t="str">
            <v>基本支出</v>
          </cell>
          <cell r="O664" t="str">
            <v>2210201</v>
          </cell>
        </row>
        <row r="664">
          <cell r="Q664" t="str">
            <v>221</v>
          </cell>
        </row>
        <row r="664">
          <cell r="AA664">
            <v>12.229</v>
          </cell>
        </row>
        <row r="665">
          <cell r="G665" t="str">
            <v>733011</v>
          </cell>
        </row>
        <row r="665">
          <cell r="K665" t="str">
            <v>事业收入</v>
          </cell>
        </row>
        <row r="665">
          <cell r="N665" t="str">
            <v>基本支出</v>
          </cell>
          <cell r="O665" t="str">
            <v>2100302</v>
          </cell>
        </row>
        <row r="665">
          <cell r="Q665" t="str">
            <v>210</v>
          </cell>
        </row>
        <row r="665">
          <cell r="AA665">
            <v>39.52</v>
          </cell>
        </row>
        <row r="666">
          <cell r="G666" t="str">
            <v>733011</v>
          </cell>
        </row>
        <row r="666">
          <cell r="K666" t="str">
            <v>事业收入</v>
          </cell>
        </row>
        <row r="666">
          <cell r="N666" t="str">
            <v>基本支出</v>
          </cell>
          <cell r="O666" t="str">
            <v>2100302</v>
          </cell>
        </row>
        <row r="666">
          <cell r="Q666" t="str">
            <v>210</v>
          </cell>
        </row>
        <row r="666">
          <cell r="AA666">
            <v>25.354</v>
          </cell>
        </row>
        <row r="667">
          <cell r="G667" t="str">
            <v>733011</v>
          </cell>
        </row>
        <row r="667">
          <cell r="K667" t="str">
            <v>事业收入</v>
          </cell>
        </row>
        <row r="667">
          <cell r="N667" t="str">
            <v>基本支出</v>
          </cell>
          <cell r="O667" t="str">
            <v>2100302</v>
          </cell>
        </row>
        <row r="667">
          <cell r="Q667" t="str">
            <v>210</v>
          </cell>
        </row>
        <row r="667">
          <cell r="AA667">
            <v>15.856</v>
          </cell>
        </row>
        <row r="668">
          <cell r="G668" t="str">
            <v>733011</v>
          </cell>
        </row>
        <row r="668">
          <cell r="K668" t="str">
            <v>事业收入</v>
          </cell>
        </row>
        <row r="668">
          <cell r="N668" t="str">
            <v>基本支出</v>
          </cell>
          <cell r="O668" t="str">
            <v>2101102</v>
          </cell>
        </row>
        <row r="668">
          <cell r="Q668" t="str">
            <v>210</v>
          </cell>
        </row>
        <row r="668">
          <cell r="AA668">
            <v>2.432</v>
          </cell>
        </row>
        <row r="669">
          <cell r="G669" t="str">
            <v>733012</v>
          </cell>
        </row>
        <row r="669">
          <cell r="K669" t="str">
            <v>事业收入</v>
          </cell>
        </row>
        <row r="669">
          <cell r="N669" t="str">
            <v>基本支出</v>
          </cell>
          <cell r="O669" t="str">
            <v>2080506</v>
          </cell>
        </row>
        <row r="669">
          <cell r="Q669" t="str">
            <v>208</v>
          </cell>
        </row>
        <row r="669">
          <cell r="AA669">
            <v>10.43</v>
          </cell>
        </row>
        <row r="670">
          <cell r="G670" t="str">
            <v>733012</v>
          </cell>
        </row>
        <row r="670">
          <cell r="K670" t="str">
            <v>事业收入</v>
          </cell>
        </row>
        <row r="670">
          <cell r="N670" t="str">
            <v>基本支出</v>
          </cell>
          <cell r="O670" t="str">
            <v>2100302</v>
          </cell>
        </row>
        <row r="670">
          <cell r="Q670" t="str">
            <v>210</v>
          </cell>
        </row>
        <row r="670">
          <cell r="AA670">
            <v>0.689</v>
          </cell>
        </row>
        <row r="671">
          <cell r="G671" t="str">
            <v>733012</v>
          </cell>
        </row>
        <row r="671">
          <cell r="K671" t="str">
            <v>事业收入</v>
          </cell>
        </row>
        <row r="671">
          <cell r="N671" t="str">
            <v>基本支出</v>
          </cell>
          <cell r="O671" t="str">
            <v>2101102</v>
          </cell>
        </row>
        <row r="671">
          <cell r="Q671" t="str">
            <v>210</v>
          </cell>
        </row>
        <row r="671">
          <cell r="AA671">
            <v>10.43</v>
          </cell>
        </row>
        <row r="672">
          <cell r="G672" t="str">
            <v>733012</v>
          </cell>
        </row>
        <row r="672">
          <cell r="K672" t="str">
            <v>事业收入</v>
          </cell>
        </row>
        <row r="672">
          <cell r="N672" t="str">
            <v>基本支出</v>
          </cell>
          <cell r="O672" t="str">
            <v>2100302</v>
          </cell>
        </row>
        <row r="672">
          <cell r="Q672" t="str">
            <v>210</v>
          </cell>
        </row>
        <row r="672">
          <cell r="AA672">
            <v>0.391</v>
          </cell>
        </row>
        <row r="673">
          <cell r="G673" t="str">
            <v>733012</v>
          </cell>
        </row>
        <row r="673">
          <cell r="K673" t="str">
            <v>事业收入</v>
          </cell>
        </row>
        <row r="673">
          <cell r="N673" t="str">
            <v>基本支出</v>
          </cell>
          <cell r="O673" t="str">
            <v>2101102</v>
          </cell>
        </row>
        <row r="673">
          <cell r="Q673" t="str">
            <v>210</v>
          </cell>
        </row>
        <row r="673">
          <cell r="AA673">
            <v>0.652</v>
          </cell>
        </row>
        <row r="674">
          <cell r="G674" t="str">
            <v>733012</v>
          </cell>
        </row>
        <row r="674">
          <cell r="K674" t="str">
            <v>事业收入</v>
          </cell>
        </row>
        <row r="674">
          <cell r="N674" t="str">
            <v>基本支出</v>
          </cell>
          <cell r="O674" t="str">
            <v>2101102</v>
          </cell>
        </row>
        <row r="674">
          <cell r="Q674" t="str">
            <v>210</v>
          </cell>
        </row>
        <row r="674">
          <cell r="AA674">
            <v>1.956</v>
          </cell>
        </row>
        <row r="675">
          <cell r="G675" t="str">
            <v>733012</v>
          </cell>
        </row>
        <row r="675">
          <cell r="K675" t="str">
            <v>事业收入</v>
          </cell>
        </row>
        <row r="675">
          <cell r="N675" t="str">
            <v>基本支出</v>
          </cell>
          <cell r="O675" t="str">
            <v>2100302</v>
          </cell>
        </row>
        <row r="675">
          <cell r="Q675" t="str">
            <v>210</v>
          </cell>
        </row>
        <row r="675">
          <cell r="AA675">
            <v>15</v>
          </cell>
        </row>
        <row r="676">
          <cell r="G676" t="str">
            <v>733012</v>
          </cell>
        </row>
        <row r="676">
          <cell r="K676" t="str">
            <v>事业收入</v>
          </cell>
        </row>
        <row r="676">
          <cell r="N676" t="str">
            <v>基本支出</v>
          </cell>
          <cell r="O676" t="str">
            <v>2100302</v>
          </cell>
        </row>
        <row r="676">
          <cell r="Q676" t="str">
            <v>210</v>
          </cell>
        </row>
        <row r="676">
          <cell r="AA676">
            <v>4</v>
          </cell>
        </row>
        <row r="677">
          <cell r="G677" t="str">
            <v>733012</v>
          </cell>
        </row>
        <row r="677">
          <cell r="K677" t="str">
            <v>事业收入</v>
          </cell>
        </row>
        <row r="677">
          <cell r="N677" t="str">
            <v>基本支出</v>
          </cell>
          <cell r="O677" t="str">
            <v>2100302</v>
          </cell>
        </row>
        <row r="677">
          <cell r="Q677" t="str">
            <v>210</v>
          </cell>
        </row>
        <row r="677">
          <cell r="AA677">
            <v>1</v>
          </cell>
        </row>
        <row r="678">
          <cell r="G678" t="str">
            <v>733012</v>
          </cell>
        </row>
        <row r="678">
          <cell r="K678" t="str">
            <v>事业收入</v>
          </cell>
        </row>
        <row r="678">
          <cell r="N678" t="str">
            <v>基本支出</v>
          </cell>
          <cell r="O678" t="str">
            <v>2100302</v>
          </cell>
        </row>
        <row r="678">
          <cell r="Q678" t="str">
            <v>210</v>
          </cell>
        </row>
        <row r="678">
          <cell r="AA678">
            <v>2.5</v>
          </cell>
        </row>
        <row r="679">
          <cell r="G679" t="str">
            <v>733012</v>
          </cell>
        </row>
        <row r="679">
          <cell r="K679" t="str">
            <v>事业收入</v>
          </cell>
        </row>
        <row r="679">
          <cell r="N679" t="str">
            <v>基本支出</v>
          </cell>
          <cell r="O679" t="str">
            <v>2100302</v>
          </cell>
        </row>
        <row r="679">
          <cell r="Q679" t="str">
            <v>210</v>
          </cell>
        </row>
        <row r="679">
          <cell r="AA679">
            <v>15</v>
          </cell>
        </row>
        <row r="680">
          <cell r="G680" t="str">
            <v>733012</v>
          </cell>
        </row>
        <row r="680">
          <cell r="K680" t="str">
            <v>事业收入</v>
          </cell>
        </row>
        <row r="680">
          <cell r="N680" t="str">
            <v>基本支出</v>
          </cell>
          <cell r="O680" t="str">
            <v>2100302</v>
          </cell>
        </row>
        <row r="680">
          <cell r="Q680" t="str">
            <v>210</v>
          </cell>
        </row>
        <row r="680">
          <cell r="AA680">
            <v>5</v>
          </cell>
        </row>
        <row r="681">
          <cell r="G681" t="str">
            <v>733012</v>
          </cell>
        </row>
        <row r="681">
          <cell r="K681" t="str">
            <v>事业收入</v>
          </cell>
        </row>
        <row r="681">
          <cell r="N681" t="str">
            <v>基本支出</v>
          </cell>
          <cell r="O681" t="str">
            <v>2100302</v>
          </cell>
        </row>
        <row r="681">
          <cell r="Q681" t="str">
            <v>210</v>
          </cell>
        </row>
        <row r="681">
          <cell r="AA681">
            <v>20</v>
          </cell>
        </row>
        <row r="682">
          <cell r="G682" t="str">
            <v>733012</v>
          </cell>
        </row>
        <row r="682">
          <cell r="K682" t="str">
            <v>事业收入</v>
          </cell>
        </row>
        <row r="682">
          <cell r="N682" t="str">
            <v>基本支出</v>
          </cell>
          <cell r="O682" t="str">
            <v>2100302</v>
          </cell>
        </row>
        <row r="682">
          <cell r="Q682" t="str">
            <v>210</v>
          </cell>
        </row>
        <row r="682">
          <cell r="AA682">
            <v>6</v>
          </cell>
        </row>
        <row r="683">
          <cell r="G683" t="str">
            <v>733012</v>
          </cell>
        </row>
        <row r="683">
          <cell r="K683" t="str">
            <v>事业收入</v>
          </cell>
        </row>
        <row r="683">
          <cell r="N683" t="str">
            <v>基本支出</v>
          </cell>
          <cell r="O683" t="str">
            <v>2100302</v>
          </cell>
        </row>
        <row r="683">
          <cell r="Q683" t="str">
            <v>210</v>
          </cell>
        </row>
        <row r="683">
          <cell r="AA683">
            <v>0.5</v>
          </cell>
        </row>
        <row r="684">
          <cell r="G684" t="str">
            <v>733012</v>
          </cell>
        </row>
        <row r="684">
          <cell r="K684" t="str">
            <v>事业收入</v>
          </cell>
        </row>
        <row r="684">
          <cell r="N684" t="str">
            <v>基本支出</v>
          </cell>
          <cell r="O684" t="str">
            <v>2100302</v>
          </cell>
        </row>
        <row r="684">
          <cell r="Q684" t="str">
            <v>210</v>
          </cell>
        </row>
        <row r="684">
          <cell r="AA684">
            <v>5</v>
          </cell>
        </row>
        <row r="685">
          <cell r="G685" t="str">
            <v>733012</v>
          </cell>
        </row>
        <row r="685">
          <cell r="K685" t="str">
            <v>事业收入</v>
          </cell>
        </row>
        <row r="685">
          <cell r="N685" t="str">
            <v>基本支出</v>
          </cell>
          <cell r="O685" t="str">
            <v>2100302</v>
          </cell>
        </row>
        <row r="685">
          <cell r="Q685" t="str">
            <v>210</v>
          </cell>
        </row>
        <row r="685">
          <cell r="AA685">
            <v>30</v>
          </cell>
        </row>
        <row r="686">
          <cell r="G686" t="str">
            <v>733012</v>
          </cell>
        </row>
        <row r="686">
          <cell r="K686" t="str">
            <v>事业收入</v>
          </cell>
        </row>
        <row r="686">
          <cell r="N686" t="str">
            <v>基本支出</v>
          </cell>
          <cell r="O686" t="str">
            <v>2100302</v>
          </cell>
        </row>
        <row r="686">
          <cell r="Q686" t="str">
            <v>210</v>
          </cell>
        </row>
        <row r="686">
          <cell r="AA686">
            <v>10</v>
          </cell>
        </row>
        <row r="687">
          <cell r="G687" t="str">
            <v>733012</v>
          </cell>
        </row>
        <row r="687">
          <cell r="K687" t="str">
            <v>事业收入</v>
          </cell>
        </row>
        <row r="687">
          <cell r="N687" t="str">
            <v>基本支出</v>
          </cell>
          <cell r="O687" t="str">
            <v>2100302</v>
          </cell>
        </row>
        <row r="687">
          <cell r="Q687" t="str">
            <v>210</v>
          </cell>
        </row>
        <row r="687">
          <cell r="AA687">
            <v>320</v>
          </cell>
        </row>
        <row r="688">
          <cell r="G688" t="str">
            <v>733012</v>
          </cell>
        </row>
        <row r="688">
          <cell r="K688" t="str">
            <v>事业收入</v>
          </cell>
        </row>
        <row r="688">
          <cell r="N688" t="str">
            <v>基本支出</v>
          </cell>
          <cell r="O688" t="str">
            <v>2100302</v>
          </cell>
        </row>
        <row r="688">
          <cell r="Q688" t="str">
            <v>210</v>
          </cell>
        </row>
        <row r="688">
          <cell r="AA688">
            <v>12</v>
          </cell>
        </row>
        <row r="689">
          <cell r="G689" t="str">
            <v>733012</v>
          </cell>
        </row>
        <row r="689">
          <cell r="K689" t="str">
            <v>事业收入</v>
          </cell>
        </row>
        <row r="689">
          <cell r="N689" t="str">
            <v>基本支出</v>
          </cell>
          <cell r="O689" t="str">
            <v>2100302</v>
          </cell>
        </row>
        <row r="689">
          <cell r="Q689" t="str">
            <v>210</v>
          </cell>
        </row>
        <row r="689">
          <cell r="AA689">
            <v>30</v>
          </cell>
        </row>
        <row r="690">
          <cell r="G690" t="str">
            <v>733012</v>
          </cell>
        </row>
        <row r="690">
          <cell r="K690" t="str">
            <v>事业收入</v>
          </cell>
        </row>
        <row r="690">
          <cell r="N690" t="str">
            <v>基本支出</v>
          </cell>
          <cell r="O690" t="str">
            <v>2100302</v>
          </cell>
        </row>
        <row r="690">
          <cell r="Q690" t="str">
            <v>210</v>
          </cell>
        </row>
        <row r="690">
          <cell r="AA690">
            <v>5</v>
          </cell>
        </row>
        <row r="691">
          <cell r="G691" t="str">
            <v>733012</v>
          </cell>
        </row>
        <row r="691">
          <cell r="K691" t="str">
            <v>事业收入</v>
          </cell>
        </row>
        <row r="691">
          <cell r="N691" t="str">
            <v>基本支出</v>
          </cell>
          <cell r="O691" t="str">
            <v>2100302</v>
          </cell>
        </row>
        <row r="691">
          <cell r="Q691" t="str">
            <v>210</v>
          </cell>
        </row>
        <row r="691">
          <cell r="AA691">
            <v>24.5</v>
          </cell>
        </row>
        <row r="692">
          <cell r="G692" t="str">
            <v>733012</v>
          </cell>
        </row>
        <row r="692">
          <cell r="K692" t="str">
            <v>事业收入</v>
          </cell>
        </row>
        <row r="692">
          <cell r="N692" t="str">
            <v>基本支出</v>
          </cell>
          <cell r="O692" t="str">
            <v>2100302</v>
          </cell>
        </row>
        <row r="692">
          <cell r="Q692" t="str">
            <v>210</v>
          </cell>
        </row>
        <row r="692">
          <cell r="AA692">
            <v>38.021</v>
          </cell>
        </row>
        <row r="693">
          <cell r="G693" t="str">
            <v>733012</v>
          </cell>
        </row>
        <row r="693">
          <cell r="K693" t="str">
            <v>事业收入</v>
          </cell>
        </row>
        <row r="693">
          <cell r="N693" t="str">
            <v>基本支出</v>
          </cell>
          <cell r="O693" t="str">
            <v>2100302</v>
          </cell>
        </row>
        <row r="693">
          <cell r="Q693" t="str">
            <v>210</v>
          </cell>
        </row>
        <row r="693">
          <cell r="AA693">
            <v>25.348</v>
          </cell>
        </row>
        <row r="694">
          <cell r="G694" t="str">
            <v>733012</v>
          </cell>
        </row>
        <row r="694">
          <cell r="K694" t="str">
            <v>事业收入</v>
          </cell>
        </row>
        <row r="694">
          <cell r="N694" t="str">
            <v>基本支出</v>
          </cell>
          <cell r="O694" t="str">
            <v>2210201</v>
          </cell>
        </row>
        <row r="694">
          <cell r="Q694" t="str">
            <v>221</v>
          </cell>
        </row>
        <row r="694">
          <cell r="AA694">
            <v>15.644</v>
          </cell>
        </row>
        <row r="695">
          <cell r="G695" t="str">
            <v>733012</v>
          </cell>
        </row>
        <row r="695">
          <cell r="K695" t="str">
            <v>事业收入</v>
          </cell>
        </row>
        <row r="695">
          <cell r="N695" t="str">
            <v>基本支出</v>
          </cell>
          <cell r="O695" t="str">
            <v>2100302</v>
          </cell>
        </row>
        <row r="695">
          <cell r="Q695" t="str">
            <v>210</v>
          </cell>
        </row>
        <row r="695">
          <cell r="AA695">
            <v>49.92</v>
          </cell>
        </row>
        <row r="696">
          <cell r="G696" t="str">
            <v>733012</v>
          </cell>
        </row>
        <row r="696">
          <cell r="K696" t="str">
            <v>事业收入</v>
          </cell>
        </row>
        <row r="696">
          <cell r="N696" t="str">
            <v>基本支出</v>
          </cell>
          <cell r="O696" t="str">
            <v>2100302</v>
          </cell>
        </row>
        <row r="696">
          <cell r="Q696" t="str">
            <v>210</v>
          </cell>
        </row>
        <row r="696">
          <cell r="AA696">
            <v>32.026</v>
          </cell>
        </row>
        <row r="697">
          <cell r="G697" t="str">
            <v>733012</v>
          </cell>
        </row>
        <row r="697">
          <cell r="K697" t="str">
            <v>事业收入</v>
          </cell>
        </row>
        <row r="697">
          <cell r="N697" t="str">
            <v>基本支出</v>
          </cell>
          <cell r="O697" t="str">
            <v>2100302</v>
          </cell>
        </row>
        <row r="697">
          <cell r="Q697" t="str">
            <v>210</v>
          </cell>
        </row>
        <row r="697">
          <cell r="AA697">
            <v>23.376</v>
          </cell>
        </row>
        <row r="698">
          <cell r="G698" t="str">
            <v>733012</v>
          </cell>
        </row>
        <row r="698">
          <cell r="K698" t="str">
            <v>事业收入</v>
          </cell>
        </row>
        <row r="698">
          <cell r="N698" t="str">
            <v>基本支出</v>
          </cell>
          <cell r="O698" t="str">
            <v>2101102</v>
          </cell>
        </row>
        <row r="698">
          <cell r="Q698" t="str">
            <v>210</v>
          </cell>
        </row>
        <row r="698">
          <cell r="AA698">
            <v>3.072</v>
          </cell>
        </row>
        <row r="699">
          <cell r="G699" t="str">
            <v>733013</v>
          </cell>
        </row>
        <row r="699">
          <cell r="K699" t="str">
            <v>事业收入</v>
          </cell>
        </row>
        <row r="699">
          <cell r="N699" t="str">
            <v>基本支出</v>
          </cell>
          <cell r="O699" t="str">
            <v>2080506</v>
          </cell>
        </row>
        <row r="699">
          <cell r="Q699" t="str">
            <v>208</v>
          </cell>
        </row>
        <row r="699">
          <cell r="AA699">
            <v>7.805</v>
          </cell>
        </row>
        <row r="700">
          <cell r="G700" t="str">
            <v>733013</v>
          </cell>
        </row>
        <row r="700">
          <cell r="K700" t="str">
            <v>事业收入</v>
          </cell>
        </row>
        <row r="700">
          <cell r="N700" t="str">
            <v>基本支出</v>
          </cell>
          <cell r="O700" t="str">
            <v>2100302</v>
          </cell>
        </row>
        <row r="700">
          <cell r="Q700" t="str">
            <v>210</v>
          </cell>
        </row>
        <row r="700">
          <cell r="AA700">
            <v>0.49</v>
          </cell>
        </row>
        <row r="701">
          <cell r="G701" t="str">
            <v>733013</v>
          </cell>
        </row>
        <row r="701">
          <cell r="K701" t="str">
            <v>事业收入</v>
          </cell>
        </row>
        <row r="701">
          <cell r="N701" t="str">
            <v>基本支出</v>
          </cell>
          <cell r="O701" t="str">
            <v>2101102</v>
          </cell>
        </row>
        <row r="701">
          <cell r="Q701" t="str">
            <v>210</v>
          </cell>
        </row>
        <row r="701">
          <cell r="AA701">
            <v>7.805</v>
          </cell>
        </row>
        <row r="702">
          <cell r="G702" t="str">
            <v>733013</v>
          </cell>
        </row>
        <row r="702">
          <cell r="K702" t="str">
            <v>事业收入</v>
          </cell>
        </row>
        <row r="702">
          <cell r="N702" t="str">
            <v>基本支出</v>
          </cell>
          <cell r="O702" t="str">
            <v>2100302</v>
          </cell>
        </row>
        <row r="702">
          <cell r="Q702" t="str">
            <v>210</v>
          </cell>
        </row>
        <row r="702">
          <cell r="AA702">
            <v>0.293</v>
          </cell>
        </row>
        <row r="703">
          <cell r="G703" t="str">
            <v>733013</v>
          </cell>
        </row>
        <row r="703">
          <cell r="K703" t="str">
            <v>事业收入</v>
          </cell>
        </row>
        <row r="703">
          <cell r="N703" t="str">
            <v>基本支出</v>
          </cell>
          <cell r="O703" t="str">
            <v>2101102</v>
          </cell>
        </row>
        <row r="703">
          <cell r="Q703" t="str">
            <v>210</v>
          </cell>
        </row>
        <row r="703">
          <cell r="AA703">
            <v>1.464</v>
          </cell>
        </row>
        <row r="704">
          <cell r="G704" t="str">
            <v>733013</v>
          </cell>
        </row>
        <row r="704">
          <cell r="K704" t="str">
            <v>事业收入</v>
          </cell>
        </row>
        <row r="704">
          <cell r="N704" t="str">
            <v>基本支出</v>
          </cell>
          <cell r="O704" t="str">
            <v>2100302</v>
          </cell>
        </row>
        <row r="704">
          <cell r="Q704" t="str">
            <v>210</v>
          </cell>
        </row>
        <row r="704">
          <cell r="AA704">
            <v>15</v>
          </cell>
        </row>
        <row r="705">
          <cell r="G705" t="str">
            <v>733013</v>
          </cell>
        </row>
        <row r="705">
          <cell r="K705" t="str">
            <v>事业收入</v>
          </cell>
        </row>
        <row r="705">
          <cell r="N705" t="str">
            <v>基本支出</v>
          </cell>
          <cell r="O705" t="str">
            <v>2100302</v>
          </cell>
        </row>
        <row r="705">
          <cell r="Q705" t="str">
            <v>210</v>
          </cell>
        </row>
        <row r="705">
          <cell r="AA705">
            <v>10</v>
          </cell>
        </row>
        <row r="706">
          <cell r="G706" t="str">
            <v>733013</v>
          </cell>
        </row>
        <row r="706">
          <cell r="K706" t="str">
            <v>事业收入</v>
          </cell>
        </row>
        <row r="706">
          <cell r="N706" t="str">
            <v>基本支出</v>
          </cell>
          <cell r="O706" t="str">
            <v>2100302</v>
          </cell>
        </row>
        <row r="706">
          <cell r="Q706" t="str">
            <v>210</v>
          </cell>
        </row>
        <row r="706">
          <cell r="AA706">
            <v>3</v>
          </cell>
        </row>
        <row r="707">
          <cell r="G707" t="str">
            <v>733013</v>
          </cell>
        </row>
        <row r="707">
          <cell r="K707" t="str">
            <v>事业收入</v>
          </cell>
        </row>
        <row r="707">
          <cell r="N707" t="str">
            <v>基本支出</v>
          </cell>
          <cell r="O707" t="str">
            <v>2100302</v>
          </cell>
        </row>
        <row r="707">
          <cell r="Q707" t="str">
            <v>210</v>
          </cell>
        </row>
        <row r="707">
          <cell r="AA707">
            <v>15</v>
          </cell>
        </row>
        <row r="708">
          <cell r="G708" t="str">
            <v>733013</v>
          </cell>
        </row>
        <row r="708">
          <cell r="K708" t="str">
            <v>事业收入</v>
          </cell>
        </row>
        <row r="708">
          <cell r="N708" t="str">
            <v>基本支出</v>
          </cell>
          <cell r="O708" t="str">
            <v>2100302</v>
          </cell>
        </row>
        <row r="708">
          <cell r="Q708" t="str">
            <v>210</v>
          </cell>
        </row>
        <row r="708">
          <cell r="AA708">
            <v>6</v>
          </cell>
        </row>
        <row r="709">
          <cell r="G709" t="str">
            <v>733013</v>
          </cell>
        </row>
        <row r="709">
          <cell r="K709" t="str">
            <v>事业收入</v>
          </cell>
        </row>
        <row r="709">
          <cell r="N709" t="str">
            <v>基本支出</v>
          </cell>
          <cell r="O709" t="str">
            <v>2100302</v>
          </cell>
        </row>
        <row r="709">
          <cell r="Q709" t="str">
            <v>210</v>
          </cell>
        </row>
        <row r="709">
          <cell r="AA709">
            <v>15</v>
          </cell>
        </row>
        <row r="710">
          <cell r="G710" t="str">
            <v>733013</v>
          </cell>
        </row>
        <row r="710">
          <cell r="K710" t="str">
            <v>事业收入</v>
          </cell>
        </row>
        <row r="710">
          <cell r="N710" t="str">
            <v>基本支出</v>
          </cell>
          <cell r="O710" t="str">
            <v>2100302</v>
          </cell>
        </row>
        <row r="710">
          <cell r="Q710" t="str">
            <v>210</v>
          </cell>
        </row>
        <row r="710">
          <cell r="AA710">
            <v>2.439</v>
          </cell>
        </row>
        <row r="711">
          <cell r="G711" t="str">
            <v>733013</v>
          </cell>
        </row>
        <row r="711">
          <cell r="K711" t="str">
            <v>事业收入</v>
          </cell>
        </row>
        <row r="711">
          <cell r="N711" t="str">
            <v>基本支出</v>
          </cell>
          <cell r="O711" t="str">
            <v>2100302</v>
          </cell>
        </row>
        <row r="711">
          <cell r="Q711" t="str">
            <v>210</v>
          </cell>
        </row>
        <row r="711">
          <cell r="AA711">
            <v>1.764</v>
          </cell>
        </row>
        <row r="712">
          <cell r="G712" t="str">
            <v>733013</v>
          </cell>
        </row>
        <row r="712">
          <cell r="K712" t="str">
            <v>事业收入</v>
          </cell>
        </row>
        <row r="712">
          <cell r="N712" t="str">
            <v>基本支出</v>
          </cell>
          <cell r="O712" t="str">
            <v>2100302</v>
          </cell>
        </row>
        <row r="712">
          <cell r="Q712" t="str">
            <v>210</v>
          </cell>
        </row>
        <row r="712">
          <cell r="AA712">
            <v>4.878</v>
          </cell>
        </row>
        <row r="713">
          <cell r="G713" t="str">
            <v>733013</v>
          </cell>
        </row>
        <row r="713">
          <cell r="K713" t="str">
            <v>事业收入</v>
          </cell>
        </row>
        <row r="713">
          <cell r="N713" t="str">
            <v>基本支出</v>
          </cell>
          <cell r="O713" t="str">
            <v>2100302</v>
          </cell>
        </row>
        <row r="713">
          <cell r="Q713" t="str">
            <v>210</v>
          </cell>
        </row>
        <row r="713">
          <cell r="AA713">
            <v>3.528</v>
          </cell>
        </row>
        <row r="714">
          <cell r="G714" t="str">
            <v>733013</v>
          </cell>
        </row>
        <row r="714">
          <cell r="K714" t="str">
            <v>事业收入</v>
          </cell>
        </row>
        <row r="714">
          <cell r="N714" t="str">
            <v>基本支出</v>
          </cell>
          <cell r="O714" t="str">
            <v>2100302</v>
          </cell>
        </row>
        <row r="714">
          <cell r="Q714" t="str">
            <v>210</v>
          </cell>
        </row>
        <row r="714">
          <cell r="AA714">
            <v>28.795</v>
          </cell>
        </row>
        <row r="715">
          <cell r="G715" t="str">
            <v>733013</v>
          </cell>
        </row>
        <row r="715">
          <cell r="K715" t="str">
            <v>事业收入</v>
          </cell>
        </row>
        <row r="715">
          <cell r="N715" t="str">
            <v>基本支出</v>
          </cell>
          <cell r="O715" t="str">
            <v>2100302</v>
          </cell>
        </row>
        <row r="715">
          <cell r="Q715" t="str">
            <v>210</v>
          </cell>
        </row>
        <row r="715">
          <cell r="AA715">
            <v>19.197</v>
          </cell>
        </row>
        <row r="716">
          <cell r="G716" t="str">
            <v>733013</v>
          </cell>
        </row>
        <row r="716">
          <cell r="K716" t="str">
            <v>事业收入</v>
          </cell>
        </row>
        <row r="716">
          <cell r="N716" t="str">
            <v>基本支出</v>
          </cell>
          <cell r="O716" t="str">
            <v>2210201</v>
          </cell>
        </row>
        <row r="716">
          <cell r="Q716" t="str">
            <v>221</v>
          </cell>
        </row>
        <row r="716">
          <cell r="AA716">
            <v>11.708</v>
          </cell>
        </row>
        <row r="717">
          <cell r="G717" t="str">
            <v>733013</v>
          </cell>
        </row>
        <row r="717">
          <cell r="K717" t="str">
            <v>事业收入</v>
          </cell>
        </row>
        <row r="717">
          <cell r="N717" t="str">
            <v>基本支出</v>
          </cell>
          <cell r="O717" t="str">
            <v>2100302</v>
          </cell>
        </row>
        <row r="717">
          <cell r="Q717" t="str">
            <v>210</v>
          </cell>
        </row>
        <row r="717">
          <cell r="AA717">
            <v>40.56</v>
          </cell>
        </row>
        <row r="718">
          <cell r="G718" t="str">
            <v>733013</v>
          </cell>
        </row>
        <row r="718">
          <cell r="K718" t="str">
            <v>事业收入</v>
          </cell>
        </row>
        <row r="718">
          <cell r="N718" t="str">
            <v>基本支出</v>
          </cell>
          <cell r="O718" t="str">
            <v>2100302</v>
          </cell>
        </row>
        <row r="718">
          <cell r="Q718" t="str">
            <v>210</v>
          </cell>
        </row>
        <row r="718">
          <cell r="AA718">
            <v>26.021</v>
          </cell>
        </row>
        <row r="719">
          <cell r="G719" t="str">
            <v>733013</v>
          </cell>
        </row>
        <row r="719">
          <cell r="K719" t="str">
            <v>事业收入</v>
          </cell>
        </row>
        <row r="719">
          <cell r="N719" t="str">
            <v>基本支出</v>
          </cell>
          <cell r="O719" t="str">
            <v>2100302</v>
          </cell>
        </row>
        <row r="719">
          <cell r="Q719" t="str">
            <v>210</v>
          </cell>
        </row>
        <row r="719">
          <cell r="AA719">
            <v>12.168</v>
          </cell>
        </row>
        <row r="720">
          <cell r="G720" t="str">
            <v>733013</v>
          </cell>
        </row>
        <row r="720">
          <cell r="K720" t="str">
            <v>事业收入</v>
          </cell>
        </row>
        <row r="720">
          <cell r="N720" t="str">
            <v>基本支出</v>
          </cell>
          <cell r="O720" t="str">
            <v>2101102</v>
          </cell>
        </row>
        <row r="720">
          <cell r="Q720" t="str">
            <v>210</v>
          </cell>
        </row>
        <row r="720">
          <cell r="AA720">
            <v>2.496</v>
          </cell>
        </row>
        <row r="721">
          <cell r="G721" t="str">
            <v>733014</v>
          </cell>
        </row>
        <row r="721">
          <cell r="K721" t="str">
            <v>事业收入</v>
          </cell>
        </row>
        <row r="721">
          <cell r="N721" t="str">
            <v>基本支出</v>
          </cell>
          <cell r="O721" t="str">
            <v>2080506</v>
          </cell>
        </row>
        <row r="721">
          <cell r="Q721" t="str">
            <v>208</v>
          </cell>
        </row>
        <row r="721">
          <cell r="AA721">
            <v>8.425</v>
          </cell>
        </row>
        <row r="722">
          <cell r="G722" t="str">
            <v>733014</v>
          </cell>
        </row>
        <row r="722">
          <cell r="K722" t="str">
            <v>事业收入</v>
          </cell>
        </row>
        <row r="722">
          <cell r="N722" t="str">
            <v>基本支出</v>
          </cell>
          <cell r="O722" t="str">
            <v>2100302</v>
          </cell>
        </row>
        <row r="722">
          <cell r="Q722" t="str">
            <v>210</v>
          </cell>
        </row>
        <row r="722">
          <cell r="AA722">
            <v>0.529</v>
          </cell>
        </row>
        <row r="723">
          <cell r="G723" t="str">
            <v>733014</v>
          </cell>
        </row>
        <row r="723">
          <cell r="K723" t="str">
            <v>事业收入</v>
          </cell>
        </row>
        <row r="723">
          <cell r="N723" t="str">
            <v>基本支出</v>
          </cell>
          <cell r="O723" t="str">
            <v>2101102</v>
          </cell>
        </row>
        <row r="723">
          <cell r="Q723" t="str">
            <v>210</v>
          </cell>
        </row>
        <row r="723">
          <cell r="AA723">
            <v>8.425</v>
          </cell>
        </row>
        <row r="724">
          <cell r="G724" t="str">
            <v>733014</v>
          </cell>
        </row>
        <row r="724">
          <cell r="K724" t="str">
            <v>事业收入</v>
          </cell>
        </row>
        <row r="724">
          <cell r="N724" t="str">
            <v>基本支出</v>
          </cell>
          <cell r="O724" t="str">
            <v>2100302</v>
          </cell>
        </row>
        <row r="724">
          <cell r="Q724" t="str">
            <v>210</v>
          </cell>
        </row>
        <row r="724">
          <cell r="AA724">
            <v>0.316</v>
          </cell>
        </row>
        <row r="725">
          <cell r="G725" t="str">
            <v>733014</v>
          </cell>
        </row>
        <row r="725">
          <cell r="K725" t="str">
            <v>事业收入</v>
          </cell>
        </row>
        <row r="725">
          <cell r="N725" t="str">
            <v>基本支出</v>
          </cell>
          <cell r="O725" t="str">
            <v>2101102</v>
          </cell>
        </row>
        <row r="725">
          <cell r="Q725" t="str">
            <v>210</v>
          </cell>
        </row>
        <row r="725">
          <cell r="AA725">
            <v>0.526</v>
          </cell>
        </row>
        <row r="726">
          <cell r="G726" t="str">
            <v>733014</v>
          </cell>
        </row>
        <row r="726">
          <cell r="K726" t="str">
            <v>事业收入</v>
          </cell>
        </row>
        <row r="726">
          <cell r="N726" t="str">
            <v>基本支出</v>
          </cell>
          <cell r="O726" t="str">
            <v>2101102</v>
          </cell>
        </row>
        <row r="726">
          <cell r="Q726" t="str">
            <v>210</v>
          </cell>
        </row>
        <row r="726">
          <cell r="AA726">
            <v>1.58</v>
          </cell>
        </row>
        <row r="727">
          <cell r="G727" t="str">
            <v>733014</v>
          </cell>
        </row>
        <row r="727">
          <cell r="K727" t="str">
            <v>事业收入</v>
          </cell>
        </row>
        <row r="727">
          <cell r="N727" t="str">
            <v>基本支出</v>
          </cell>
          <cell r="O727" t="str">
            <v>2100302</v>
          </cell>
        </row>
        <row r="727">
          <cell r="Q727" t="str">
            <v>210</v>
          </cell>
        </row>
        <row r="727">
          <cell r="AA727">
            <v>13</v>
          </cell>
        </row>
        <row r="728">
          <cell r="G728" t="str">
            <v>733014</v>
          </cell>
        </row>
        <row r="728">
          <cell r="K728" t="str">
            <v>事业收入</v>
          </cell>
        </row>
        <row r="728">
          <cell r="N728" t="str">
            <v>基本支出</v>
          </cell>
          <cell r="O728" t="str">
            <v>2100302</v>
          </cell>
        </row>
        <row r="728">
          <cell r="Q728" t="str">
            <v>210</v>
          </cell>
        </row>
        <row r="728">
          <cell r="AA728">
            <v>3</v>
          </cell>
        </row>
        <row r="729">
          <cell r="G729" t="str">
            <v>733014</v>
          </cell>
        </row>
        <row r="729">
          <cell r="K729" t="str">
            <v>事业收入</v>
          </cell>
        </row>
        <row r="729">
          <cell r="N729" t="str">
            <v>基本支出</v>
          </cell>
          <cell r="O729" t="str">
            <v>2100302</v>
          </cell>
        </row>
        <row r="729">
          <cell r="Q729" t="str">
            <v>210</v>
          </cell>
        </row>
        <row r="729">
          <cell r="AA729">
            <v>6</v>
          </cell>
        </row>
        <row r="730">
          <cell r="G730" t="str">
            <v>733014</v>
          </cell>
        </row>
        <row r="730">
          <cell r="K730" t="str">
            <v>事业收入</v>
          </cell>
        </row>
        <row r="730">
          <cell r="N730" t="str">
            <v>基本支出</v>
          </cell>
          <cell r="O730" t="str">
            <v>2100302</v>
          </cell>
        </row>
        <row r="730">
          <cell r="Q730" t="str">
            <v>210</v>
          </cell>
        </row>
        <row r="730">
          <cell r="AA730">
            <v>1.5</v>
          </cell>
        </row>
        <row r="731">
          <cell r="G731" t="str">
            <v>733014</v>
          </cell>
        </row>
        <row r="731">
          <cell r="K731" t="str">
            <v>事业收入</v>
          </cell>
        </row>
        <row r="731">
          <cell r="N731" t="str">
            <v>基本支出</v>
          </cell>
          <cell r="O731" t="str">
            <v>2100302</v>
          </cell>
        </row>
        <row r="731">
          <cell r="Q731" t="str">
            <v>210</v>
          </cell>
        </row>
        <row r="731">
          <cell r="AA731">
            <v>15</v>
          </cell>
        </row>
        <row r="732">
          <cell r="G732" t="str">
            <v>733014</v>
          </cell>
        </row>
        <row r="732">
          <cell r="K732" t="str">
            <v>事业收入</v>
          </cell>
        </row>
        <row r="732">
          <cell r="N732" t="str">
            <v>基本支出</v>
          </cell>
          <cell r="O732" t="str">
            <v>2100302</v>
          </cell>
        </row>
        <row r="732">
          <cell r="Q732" t="str">
            <v>210</v>
          </cell>
        </row>
        <row r="732">
          <cell r="AA732">
            <v>20</v>
          </cell>
        </row>
        <row r="733">
          <cell r="G733" t="str">
            <v>733014</v>
          </cell>
        </row>
        <row r="733">
          <cell r="K733" t="str">
            <v>事业收入</v>
          </cell>
        </row>
        <row r="733">
          <cell r="N733" t="str">
            <v>基本支出</v>
          </cell>
          <cell r="O733" t="str">
            <v>2100302</v>
          </cell>
        </row>
        <row r="733">
          <cell r="Q733" t="str">
            <v>210</v>
          </cell>
        </row>
        <row r="733">
          <cell r="AA733">
            <v>50</v>
          </cell>
        </row>
        <row r="734">
          <cell r="G734" t="str">
            <v>733014</v>
          </cell>
        </row>
        <row r="734">
          <cell r="K734" t="str">
            <v>事业收入</v>
          </cell>
        </row>
        <row r="734">
          <cell r="N734" t="str">
            <v>基本支出</v>
          </cell>
          <cell r="O734" t="str">
            <v>2100302</v>
          </cell>
        </row>
        <row r="734">
          <cell r="Q734" t="str">
            <v>210</v>
          </cell>
        </row>
        <row r="734">
          <cell r="AA734">
            <v>4</v>
          </cell>
        </row>
        <row r="735">
          <cell r="G735" t="str">
            <v>733014</v>
          </cell>
        </row>
        <row r="735">
          <cell r="K735" t="str">
            <v>事业收入</v>
          </cell>
        </row>
        <row r="735">
          <cell r="N735" t="str">
            <v>基本支出</v>
          </cell>
          <cell r="O735" t="str">
            <v>2100302</v>
          </cell>
        </row>
        <row r="735">
          <cell r="Q735" t="str">
            <v>210</v>
          </cell>
        </row>
        <row r="735">
          <cell r="AA735">
            <v>1.888</v>
          </cell>
        </row>
        <row r="736">
          <cell r="G736" t="str">
            <v>733014</v>
          </cell>
        </row>
        <row r="736">
          <cell r="K736" t="str">
            <v>事业收入</v>
          </cell>
        </row>
        <row r="736">
          <cell r="N736" t="str">
            <v>基本支出</v>
          </cell>
          <cell r="O736" t="str">
            <v>2100302</v>
          </cell>
        </row>
        <row r="736">
          <cell r="Q736" t="str">
            <v>210</v>
          </cell>
        </row>
        <row r="736">
          <cell r="AA736">
            <v>5.403</v>
          </cell>
        </row>
        <row r="737">
          <cell r="G737" t="str">
            <v>733014</v>
          </cell>
        </row>
        <row r="737">
          <cell r="K737" t="str">
            <v>事业收入</v>
          </cell>
        </row>
        <row r="737">
          <cell r="N737" t="str">
            <v>基本支出</v>
          </cell>
          <cell r="O737" t="str">
            <v>2100302</v>
          </cell>
        </row>
        <row r="737">
          <cell r="Q737" t="str">
            <v>210</v>
          </cell>
        </row>
        <row r="737">
          <cell r="AA737">
            <v>3.777</v>
          </cell>
        </row>
        <row r="738">
          <cell r="G738" t="str">
            <v>733014</v>
          </cell>
        </row>
        <row r="738">
          <cell r="K738" t="str">
            <v>事业收入</v>
          </cell>
        </row>
        <row r="738">
          <cell r="N738" t="str">
            <v>基本支出</v>
          </cell>
          <cell r="O738" t="str">
            <v>2100302</v>
          </cell>
        </row>
        <row r="738">
          <cell r="Q738" t="str">
            <v>210</v>
          </cell>
        </row>
        <row r="738">
          <cell r="AA738">
            <v>30.329</v>
          </cell>
        </row>
        <row r="739">
          <cell r="G739" t="str">
            <v>733014</v>
          </cell>
        </row>
        <row r="739">
          <cell r="K739" t="str">
            <v>事业收入</v>
          </cell>
        </row>
        <row r="739">
          <cell r="N739" t="str">
            <v>基本支出</v>
          </cell>
          <cell r="O739" t="str">
            <v>2100302</v>
          </cell>
        </row>
        <row r="739">
          <cell r="Q739" t="str">
            <v>210</v>
          </cell>
        </row>
        <row r="739">
          <cell r="AA739">
            <v>20.22</v>
          </cell>
        </row>
        <row r="740">
          <cell r="G740" t="str">
            <v>733014</v>
          </cell>
        </row>
        <row r="740">
          <cell r="K740" t="str">
            <v>事业收入</v>
          </cell>
        </row>
        <row r="740">
          <cell r="N740" t="str">
            <v>基本支出</v>
          </cell>
          <cell r="O740" t="str">
            <v>2210201</v>
          </cell>
        </row>
        <row r="740">
          <cell r="Q740" t="str">
            <v>221</v>
          </cell>
        </row>
        <row r="740">
          <cell r="AA740">
            <v>12.637</v>
          </cell>
        </row>
        <row r="741">
          <cell r="G741" t="str">
            <v>733014</v>
          </cell>
        </row>
        <row r="741">
          <cell r="K741" t="str">
            <v>事业收入</v>
          </cell>
        </row>
        <row r="741">
          <cell r="N741" t="str">
            <v>基本支出</v>
          </cell>
          <cell r="O741" t="str">
            <v>2100302</v>
          </cell>
        </row>
        <row r="741">
          <cell r="Q741" t="str">
            <v>210</v>
          </cell>
        </row>
        <row r="741">
          <cell r="AA741">
            <v>41.6</v>
          </cell>
        </row>
        <row r="742">
          <cell r="G742" t="str">
            <v>733014</v>
          </cell>
        </row>
        <row r="742">
          <cell r="K742" t="str">
            <v>事业收入</v>
          </cell>
        </row>
        <row r="742">
          <cell r="N742" t="str">
            <v>基本支出</v>
          </cell>
          <cell r="O742" t="str">
            <v>2100302</v>
          </cell>
        </row>
        <row r="742">
          <cell r="Q742" t="str">
            <v>210</v>
          </cell>
        </row>
        <row r="742">
          <cell r="AA742">
            <v>26.688</v>
          </cell>
        </row>
        <row r="743">
          <cell r="G743" t="str">
            <v>733014</v>
          </cell>
        </row>
        <row r="743">
          <cell r="K743" t="str">
            <v>事业收入</v>
          </cell>
        </row>
        <row r="743">
          <cell r="N743" t="str">
            <v>基本支出</v>
          </cell>
          <cell r="O743" t="str">
            <v>2100302</v>
          </cell>
        </row>
        <row r="743">
          <cell r="Q743" t="str">
            <v>210</v>
          </cell>
        </row>
        <row r="743">
          <cell r="AA743">
            <v>12.48</v>
          </cell>
        </row>
        <row r="744">
          <cell r="G744" t="str">
            <v>733014</v>
          </cell>
        </row>
        <row r="744">
          <cell r="K744" t="str">
            <v>事业收入</v>
          </cell>
        </row>
        <row r="744">
          <cell r="N744" t="str">
            <v>基本支出</v>
          </cell>
          <cell r="O744" t="str">
            <v>2101102</v>
          </cell>
        </row>
        <row r="744">
          <cell r="Q744" t="str">
            <v>210</v>
          </cell>
        </row>
        <row r="744">
          <cell r="AA744">
            <v>2.56</v>
          </cell>
        </row>
        <row r="745">
          <cell r="G745" t="str">
            <v>733015</v>
          </cell>
        </row>
        <row r="745">
          <cell r="K745" t="str">
            <v>事业收入</v>
          </cell>
        </row>
        <row r="745">
          <cell r="N745" t="str">
            <v>基本支出</v>
          </cell>
          <cell r="O745" t="str">
            <v>2080506</v>
          </cell>
        </row>
        <row r="745">
          <cell r="Q745" t="str">
            <v>208</v>
          </cell>
        </row>
        <row r="745">
          <cell r="AA745">
            <v>3.302</v>
          </cell>
        </row>
        <row r="746">
          <cell r="G746" t="str">
            <v>733015</v>
          </cell>
        </row>
        <row r="746">
          <cell r="K746" t="str">
            <v>事业收入</v>
          </cell>
        </row>
        <row r="746">
          <cell r="N746" t="str">
            <v>基本支出</v>
          </cell>
          <cell r="O746" t="str">
            <v>2100302</v>
          </cell>
        </row>
        <row r="746">
          <cell r="Q746" t="str">
            <v>210</v>
          </cell>
        </row>
        <row r="746">
          <cell r="AA746">
            <v>0.219</v>
          </cell>
        </row>
        <row r="747">
          <cell r="G747" t="str">
            <v>733015</v>
          </cell>
        </row>
        <row r="747">
          <cell r="K747" t="str">
            <v>事业收入</v>
          </cell>
        </row>
        <row r="747">
          <cell r="N747" t="str">
            <v>基本支出</v>
          </cell>
          <cell r="O747" t="str">
            <v>2101102</v>
          </cell>
        </row>
        <row r="747">
          <cell r="Q747" t="str">
            <v>210</v>
          </cell>
        </row>
        <row r="747">
          <cell r="AA747">
            <v>3.302</v>
          </cell>
        </row>
        <row r="748">
          <cell r="G748" t="str">
            <v>733015</v>
          </cell>
        </row>
        <row r="748">
          <cell r="K748" t="str">
            <v>事业收入</v>
          </cell>
        </row>
        <row r="748">
          <cell r="N748" t="str">
            <v>基本支出</v>
          </cell>
          <cell r="O748" t="str">
            <v>2100302</v>
          </cell>
        </row>
        <row r="748">
          <cell r="Q748" t="str">
            <v>210</v>
          </cell>
        </row>
        <row r="748">
          <cell r="AA748">
            <v>0.124</v>
          </cell>
        </row>
        <row r="749">
          <cell r="G749" t="str">
            <v>733015</v>
          </cell>
        </row>
        <row r="749">
          <cell r="K749" t="str">
            <v>事业收入</v>
          </cell>
        </row>
        <row r="749">
          <cell r="N749" t="str">
            <v>基本支出</v>
          </cell>
          <cell r="O749" t="str">
            <v>2101102</v>
          </cell>
        </row>
        <row r="749">
          <cell r="Q749" t="str">
            <v>210</v>
          </cell>
        </row>
        <row r="749">
          <cell r="AA749">
            <v>0.206</v>
          </cell>
        </row>
        <row r="750">
          <cell r="G750" t="str">
            <v>733015</v>
          </cell>
        </row>
        <row r="750">
          <cell r="K750" t="str">
            <v>事业收入</v>
          </cell>
        </row>
        <row r="750">
          <cell r="N750" t="str">
            <v>基本支出</v>
          </cell>
          <cell r="O750" t="str">
            <v>2101102</v>
          </cell>
        </row>
        <row r="750">
          <cell r="Q750" t="str">
            <v>210</v>
          </cell>
        </row>
        <row r="750">
          <cell r="AA750">
            <v>0.619</v>
          </cell>
        </row>
        <row r="751">
          <cell r="G751" t="str">
            <v>733015</v>
          </cell>
        </row>
        <row r="751">
          <cell r="K751" t="str">
            <v>事业收入</v>
          </cell>
        </row>
        <row r="751">
          <cell r="N751" t="str">
            <v>基本支出</v>
          </cell>
          <cell r="O751" t="str">
            <v>2100302</v>
          </cell>
        </row>
        <row r="751">
          <cell r="Q751" t="str">
            <v>210</v>
          </cell>
        </row>
        <row r="751">
          <cell r="AA751">
            <v>3</v>
          </cell>
        </row>
        <row r="752">
          <cell r="G752" t="str">
            <v>733015</v>
          </cell>
        </row>
        <row r="752">
          <cell r="K752" t="str">
            <v>事业收入</v>
          </cell>
        </row>
        <row r="752">
          <cell r="N752" t="str">
            <v>基本支出</v>
          </cell>
          <cell r="O752" t="str">
            <v>2100302</v>
          </cell>
        </row>
        <row r="752">
          <cell r="Q752" t="str">
            <v>210</v>
          </cell>
        </row>
        <row r="752">
          <cell r="AA752">
            <v>7</v>
          </cell>
        </row>
        <row r="753">
          <cell r="G753" t="str">
            <v>733015</v>
          </cell>
        </row>
        <row r="753">
          <cell r="K753" t="str">
            <v>事业收入</v>
          </cell>
        </row>
        <row r="753">
          <cell r="N753" t="str">
            <v>基本支出</v>
          </cell>
          <cell r="O753" t="str">
            <v>2100302</v>
          </cell>
        </row>
        <row r="753">
          <cell r="Q753" t="str">
            <v>210</v>
          </cell>
        </row>
        <row r="753">
          <cell r="AA753">
            <v>0.4</v>
          </cell>
        </row>
        <row r="754">
          <cell r="G754" t="str">
            <v>733015</v>
          </cell>
        </row>
        <row r="754">
          <cell r="K754" t="str">
            <v>事业收入</v>
          </cell>
        </row>
        <row r="754">
          <cell r="N754" t="str">
            <v>基本支出</v>
          </cell>
          <cell r="O754" t="str">
            <v>2100302</v>
          </cell>
        </row>
        <row r="754">
          <cell r="Q754" t="str">
            <v>210</v>
          </cell>
        </row>
        <row r="754">
          <cell r="AA754">
            <v>5</v>
          </cell>
        </row>
        <row r="755">
          <cell r="G755" t="str">
            <v>733015</v>
          </cell>
        </row>
        <row r="755">
          <cell r="K755" t="str">
            <v>事业收入</v>
          </cell>
        </row>
        <row r="755">
          <cell r="N755" t="str">
            <v>基本支出</v>
          </cell>
          <cell r="O755" t="str">
            <v>2100302</v>
          </cell>
        </row>
        <row r="755">
          <cell r="Q755" t="str">
            <v>210</v>
          </cell>
        </row>
        <row r="755">
          <cell r="AA755">
            <v>1</v>
          </cell>
        </row>
        <row r="756">
          <cell r="G756" t="str">
            <v>733015</v>
          </cell>
        </row>
        <row r="756">
          <cell r="K756" t="str">
            <v>事业收入</v>
          </cell>
        </row>
        <row r="756">
          <cell r="N756" t="str">
            <v>基本支出</v>
          </cell>
          <cell r="O756" t="str">
            <v>2100302</v>
          </cell>
        </row>
        <row r="756">
          <cell r="Q756" t="str">
            <v>210</v>
          </cell>
        </row>
        <row r="756">
          <cell r="AA756">
            <v>5</v>
          </cell>
        </row>
        <row r="757">
          <cell r="G757" t="str">
            <v>733015</v>
          </cell>
        </row>
        <row r="757">
          <cell r="K757" t="str">
            <v>事业收入</v>
          </cell>
        </row>
        <row r="757">
          <cell r="N757" t="str">
            <v>基本支出</v>
          </cell>
          <cell r="O757" t="str">
            <v>2100302</v>
          </cell>
        </row>
        <row r="757">
          <cell r="Q757" t="str">
            <v>210</v>
          </cell>
        </row>
        <row r="757">
          <cell r="AA757">
            <v>8.33</v>
          </cell>
        </row>
        <row r="758">
          <cell r="G758" t="str">
            <v>733015</v>
          </cell>
        </row>
        <row r="758">
          <cell r="K758" t="str">
            <v>事业收入</v>
          </cell>
        </row>
        <row r="758">
          <cell r="N758" t="str">
            <v>基本支出</v>
          </cell>
          <cell r="O758" t="str">
            <v>2100302</v>
          </cell>
        </row>
        <row r="758">
          <cell r="Q758" t="str">
            <v>210</v>
          </cell>
        </row>
        <row r="758">
          <cell r="AA758">
            <v>2</v>
          </cell>
        </row>
        <row r="759">
          <cell r="G759" t="str">
            <v>733015</v>
          </cell>
        </row>
        <row r="759">
          <cell r="K759" t="str">
            <v>事业收入</v>
          </cell>
        </row>
        <row r="759">
          <cell r="N759" t="str">
            <v>基本支出</v>
          </cell>
          <cell r="O759" t="str">
            <v>2100302</v>
          </cell>
        </row>
        <row r="759">
          <cell r="Q759" t="str">
            <v>210</v>
          </cell>
        </row>
        <row r="759">
          <cell r="AA759">
            <v>28</v>
          </cell>
        </row>
        <row r="760">
          <cell r="G760" t="str">
            <v>733015</v>
          </cell>
        </row>
        <row r="760">
          <cell r="K760" t="str">
            <v>事业收入</v>
          </cell>
        </row>
        <row r="760">
          <cell r="N760" t="str">
            <v>基本支出</v>
          </cell>
          <cell r="O760" t="str">
            <v>2100302</v>
          </cell>
        </row>
        <row r="760">
          <cell r="Q760" t="str">
            <v>210</v>
          </cell>
        </row>
        <row r="760">
          <cell r="AA760">
            <v>10</v>
          </cell>
        </row>
        <row r="761">
          <cell r="G761" t="str">
            <v>733015</v>
          </cell>
        </row>
        <row r="761">
          <cell r="K761" t="str">
            <v>事业收入</v>
          </cell>
        </row>
        <row r="761">
          <cell r="N761" t="str">
            <v>基本支出</v>
          </cell>
          <cell r="O761" t="str">
            <v>2100302</v>
          </cell>
        </row>
        <row r="761">
          <cell r="Q761" t="str">
            <v>210</v>
          </cell>
        </row>
        <row r="761">
          <cell r="AA761">
            <v>14.76</v>
          </cell>
        </row>
        <row r="762">
          <cell r="G762" t="str">
            <v>733015</v>
          </cell>
        </row>
        <row r="762">
          <cell r="K762" t="str">
            <v>事业收入</v>
          </cell>
        </row>
        <row r="762">
          <cell r="N762" t="str">
            <v>基本支出</v>
          </cell>
          <cell r="O762" t="str">
            <v>2100302</v>
          </cell>
        </row>
        <row r="762">
          <cell r="Q762" t="str">
            <v>210</v>
          </cell>
        </row>
        <row r="762">
          <cell r="AA762">
            <v>0.2</v>
          </cell>
        </row>
        <row r="763">
          <cell r="G763" t="str">
            <v>733015</v>
          </cell>
        </row>
        <row r="763">
          <cell r="K763" t="str">
            <v>事业收入</v>
          </cell>
        </row>
        <row r="763">
          <cell r="N763" t="str">
            <v>基本支出</v>
          </cell>
          <cell r="O763" t="str">
            <v>2100302</v>
          </cell>
        </row>
        <row r="763">
          <cell r="Q763" t="str">
            <v>210</v>
          </cell>
        </row>
        <row r="763">
          <cell r="AA763">
            <v>0.1</v>
          </cell>
        </row>
        <row r="764">
          <cell r="G764" t="str">
            <v>733015</v>
          </cell>
        </row>
        <row r="764">
          <cell r="K764" t="str">
            <v>事业收入</v>
          </cell>
        </row>
        <row r="764">
          <cell r="N764" t="str">
            <v>基本支出</v>
          </cell>
          <cell r="O764" t="str">
            <v>2100302</v>
          </cell>
        </row>
        <row r="764">
          <cell r="Q764" t="str">
            <v>210</v>
          </cell>
        </row>
        <row r="764">
          <cell r="AA764">
            <v>0.762</v>
          </cell>
        </row>
        <row r="765">
          <cell r="G765" t="str">
            <v>733015</v>
          </cell>
        </row>
        <row r="765">
          <cell r="K765" t="str">
            <v>事业收入</v>
          </cell>
        </row>
        <row r="765">
          <cell r="N765" t="str">
            <v>基本支出</v>
          </cell>
          <cell r="O765" t="str">
            <v>2100302</v>
          </cell>
        </row>
        <row r="765">
          <cell r="Q765" t="str">
            <v>210</v>
          </cell>
        </row>
        <row r="765">
          <cell r="AA765">
            <v>2.064</v>
          </cell>
        </row>
        <row r="766">
          <cell r="G766" t="str">
            <v>733015</v>
          </cell>
        </row>
        <row r="766">
          <cell r="K766" t="str">
            <v>事业收入</v>
          </cell>
        </row>
        <row r="766">
          <cell r="N766" t="str">
            <v>基本支出</v>
          </cell>
          <cell r="O766" t="str">
            <v>2100302</v>
          </cell>
        </row>
        <row r="766">
          <cell r="Q766" t="str">
            <v>210</v>
          </cell>
        </row>
        <row r="766">
          <cell r="AA766">
            <v>1.524</v>
          </cell>
        </row>
        <row r="767">
          <cell r="G767" t="str">
            <v>733015</v>
          </cell>
        </row>
        <row r="767">
          <cell r="K767" t="str">
            <v>事业收入</v>
          </cell>
        </row>
        <row r="767">
          <cell r="N767" t="str">
            <v>基本支出</v>
          </cell>
          <cell r="O767" t="str">
            <v>2100302</v>
          </cell>
        </row>
        <row r="767">
          <cell r="Q767" t="str">
            <v>210</v>
          </cell>
        </row>
        <row r="767">
          <cell r="AA767">
            <v>11.911</v>
          </cell>
        </row>
        <row r="768">
          <cell r="G768" t="str">
            <v>733015</v>
          </cell>
        </row>
        <row r="768">
          <cell r="K768" t="str">
            <v>事业收入</v>
          </cell>
        </row>
        <row r="768">
          <cell r="N768" t="str">
            <v>基本支出</v>
          </cell>
          <cell r="O768" t="str">
            <v>2100302</v>
          </cell>
        </row>
        <row r="768">
          <cell r="Q768" t="str">
            <v>210</v>
          </cell>
        </row>
        <row r="768">
          <cell r="AA768">
            <v>7.94</v>
          </cell>
        </row>
        <row r="769">
          <cell r="G769" t="str">
            <v>733015</v>
          </cell>
        </row>
        <row r="769">
          <cell r="K769" t="str">
            <v>事业收入</v>
          </cell>
        </row>
        <row r="769">
          <cell r="N769" t="str">
            <v>基本支出</v>
          </cell>
          <cell r="O769" t="str">
            <v>2210201</v>
          </cell>
        </row>
        <row r="769">
          <cell r="Q769" t="str">
            <v>221</v>
          </cell>
        </row>
        <row r="769">
          <cell r="AA769">
            <v>4.953</v>
          </cell>
        </row>
        <row r="770">
          <cell r="G770" t="str">
            <v>733015</v>
          </cell>
        </row>
        <row r="770">
          <cell r="K770" t="str">
            <v>事业收入</v>
          </cell>
        </row>
        <row r="770">
          <cell r="N770" t="str">
            <v>基本支出</v>
          </cell>
          <cell r="O770" t="str">
            <v>2100302</v>
          </cell>
        </row>
        <row r="770">
          <cell r="Q770" t="str">
            <v>210</v>
          </cell>
        </row>
        <row r="770">
          <cell r="AA770">
            <v>17.68</v>
          </cell>
        </row>
        <row r="771">
          <cell r="G771" t="str">
            <v>733015</v>
          </cell>
        </row>
        <row r="771">
          <cell r="K771" t="str">
            <v>事业收入</v>
          </cell>
        </row>
        <row r="771">
          <cell r="N771" t="str">
            <v>基本支出</v>
          </cell>
          <cell r="O771" t="str">
            <v>2100302</v>
          </cell>
        </row>
        <row r="771">
          <cell r="Q771" t="str">
            <v>210</v>
          </cell>
        </row>
        <row r="771">
          <cell r="AA771">
            <v>11.342</v>
          </cell>
        </row>
        <row r="772">
          <cell r="G772" t="str">
            <v>733015</v>
          </cell>
        </row>
        <row r="772">
          <cell r="K772" t="str">
            <v>事业收入</v>
          </cell>
        </row>
        <row r="772">
          <cell r="N772" t="str">
            <v>基本支出</v>
          </cell>
          <cell r="O772" t="str">
            <v>2100302</v>
          </cell>
        </row>
        <row r="772">
          <cell r="Q772" t="str">
            <v>210</v>
          </cell>
        </row>
        <row r="772">
          <cell r="AA772">
            <v>5.304</v>
          </cell>
        </row>
        <row r="773">
          <cell r="G773" t="str">
            <v>733015</v>
          </cell>
        </row>
        <row r="773">
          <cell r="K773" t="str">
            <v>事业收入</v>
          </cell>
        </row>
        <row r="773">
          <cell r="N773" t="str">
            <v>基本支出</v>
          </cell>
          <cell r="O773" t="str">
            <v>2101102</v>
          </cell>
        </row>
        <row r="773">
          <cell r="Q773" t="str">
            <v>210</v>
          </cell>
        </row>
        <row r="773">
          <cell r="AA773">
            <v>1.088</v>
          </cell>
        </row>
        <row r="774">
          <cell r="G774" t="str">
            <v>733016</v>
          </cell>
        </row>
        <row r="774">
          <cell r="K774" t="str">
            <v>事业收入</v>
          </cell>
        </row>
        <row r="774">
          <cell r="N774" t="str">
            <v>基本支出</v>
          </cell>
          <cell r="O774" t="str">
            <v>2080506</v>
          </cell>
        </row>
        <row r="774">
          <cell r="Q774" t="str">
            <v>208</v>
          </cell>
        </row>
        <row r="774">
          <cell r="AA774">
            <v>4.95</v>
          </cell>
        </row>
        <row r="775">
          <cell r="G775" t="str">
            <v>733016</v>
          </cell>
        </row>
        <row r="775">
          <cell r="K775" t="str">
            <v>事业收入</v>
          </cell>
        </row>
        <row r="775">
          <cell r="N775" t="str">
            <v>基本支出</v>
          </cell>
          <cell r="O775" t="str">
            <v>2100302</v>
          </cell>
        </row>
        <row r="775">
          <cell r="Q775" t="str">
            <v>210</v>
          </cell>
        </row>
        <row r="775">
          <cell r="AA775">
            <v>0.326</v>
          </cell>
        </row>
        <row r="776">
          <cell r="G776" t="str">
            <v>733016</v>
          </cell>
        </row>
        <row r="776">
          <cell r="K776" t="str">
            <v>事业收入</v>
          </cell>
        </row>
        <row r="776">
          <cell r="N776" t="str">
            <v>基本支出</v>
          </cell>
          <cell r="O776" t="str">
            <v>2101102</v>
          </cell>
        </row>
        <row r="776">
          <cell r="Q776" t="str">
            <v>210</v>
          </cell>
        </row>
        <row r="776">
          <cell r="AA776">
            <v>4.95</v>
          </cell>
        </row>
        <row r="777">
          <cell r="G777" t="str">
            <v>733016</v>
          </cell>
        </row>
        <row r="777">
          <cell r="K777" t="str">
            <v>事业收入</v>
          </cell>
        </row>
        <row r="777">
          <cell r="N777" t="str">
            <v>基本支出</v>
          </cell>
          <cell r="O777" t="str">
            <v>2100302</v>
          </cell>
        </row>
        <row r="777">
          <cell r="Q777" t="str">
            <v>210</v>
          </cell>
        </row>
        <row r="777">
          <cell r="AA777">
            <v>0.186</v>
          </cell>
        </row>
        <row r="778">
          <cell r="G778" t="str">
            <v>733016</v>
          </cell>
        </row>
        <row r="778">
          <cell r="K778" t="str">
            <v>事业收入</v>
          </cell>
        </row>
        <row r="778">
          <cell r="N778" t="str">
            <v>基本支出</v>
          </cell>
          <cell r="O778" t="str">
            <v>2101102</v>
          </cell>
        </row>
        <row r="778">
          <cell r="Q778" t="str">
            <v>210</v>
          </cell>
        </row>
        <row r="778">
          <cell r="AA778">
            <v>0.309</v>
          </cell>
        </row>
        <row r="779">
          <cell r="G779" t="str">
            <v>733016</v>
          </cell>
        </row>
        <row r="779">
          <cell r="K779" t="str">
            <v>事业收入</v>
          </cell>
        </row>
        <row r="779">
          <cell r="N779" t="str">
            <v>基本支出</v>
          </cell>
          <cell r="O779" t="str">
            <v>2101102</v>
          </cell>
        </row>
        <row r="779">
          <cell r="Q779" t="str">
            <v>210</v>
          </cell>
        </row>
        <row r="779">
          <cell r="AA779">
            <v>0.928</v>
          </cell>
        </row>
        <row r="780">
          <cell r="G780" t="str">
            <v>733016</v>
          </cell>
        </row>
        <row r="780">
          <cell r="K780" t="str">
            <v>事业收入</v>
          </cell>
        </row>
        <row r="780">
          <cell r="N780" t="str">
            <v>基本支出</v>
          </cell>
          <cell r="O780" t="str">
            <v>2100302</v>
          </cell>
        </row>
        <row r="780">
          <cell r="Q780" t="str">
            <v>210</v>
          </cell>
        </row>
        <row r="780">
          <cell r="AA780">
            <v>3</v>
          </cell>
        </row>
        <row r="781">
          <cell r="G781" t="str">
            <v>733016</v>
          </cell>
        </row>
        <row r="781">
          <cell r="K781" t="str">
            <v>事业收入</v>
          </cell>
        </row>
        <row r="781">
          <cell r="N781" t="str">
            <v>基本支出</v>
          </cell>
          <cell r="O781" t="str">
            <v>2100302</v>
          </cell>
        </row>
        <row r="781">
          <cell r="Q781" t="str">
            <v>210</v>
          </cell>
        </row>
        <row r="781">
          <cell r="AA781">
            <v>5</v>
          </cell>
        </row>
        <row r="782">
          <cell r="G782" t="str">
            <v>733016</v>
          </cell>
        </row>
        <row r="782">
          <cell r="K782" t="str">
            <v>事业收入</v>
          </cell>
        </row>
        <row r="782">
          <cell r="N782" t="str">
            <v>基本支出</v>
          </cell>
          <cell r="O782" t="str">
            <v>2100302</v>
          </cell>
        </row>
        <row r="782">
          <cell r="Q782" t="str">
            <v>210</v>
          </cell>
        </row>
        <row r="782">
          <cell r="AA782">
            <v>1</v>
          </cell>
        </row>
        <row r="783">
          <cell r="G783" t="str">
            <v>733016</v>
          </cell>
        </row>
        <row r="783">
          <cell r="K783" t="str">
            <v>事业收入</v>
          </cell>
        </row>
        <row r="783">
          <cell r="N783" t="str">
            <v>基本支出</v>
          </cell>
          <cell r="O783" t="str">
            <v>2100302</v>
          </cell>
        </row>
        <row r="783">
          <cell r="Q783" t="str">
            <v>210</v>
          </cell>
        </row>
        <row r="783">
          <cell r="AA783">
            <v>4</v>
          </cell>
        </row>
        <row r="784">
          <cell r="G784" t="str">
            <v>733016</v>
          </cell>
        </row>
        <row r="784">
          <cell r="K784" t="str">
            <v>事业收入</v>
          </cell>
        </row>
        <row r="784">
          <cell r="N784" t="str">
            <v>基本支出</v>
          </cell>
          <cell r="O784" t="str">
            <v>2100302</v>
          </cell>
        </row>
        <row r="784">
          <cell r="Q784" t="str">
            <v>210</v>
          </cell>
        </row>
        <row r="784">
          <cell r="AA784">
            <v>3</v>
          </cell>
        </row>
        <row r="785">
          <cell r="G785" t="str">
            <v>733016</v>
          </cell>
        </row>
        <row r="785">
          <cell r="K785" t="str">
            <v>事业收入</v>
          </cell>
        </row>
        <row r="785">
          <cell r="N785" t="str">
            <v>基本支出</v>
          </cell>
          <cell r="O785" t="str">
            <v>2100302</v>
          </cell>
        </row>
        <row r="785">
          <cell r="Q785" t="str">
            <v>210</v>
          </cell>
        </row>
        <row r="785">
          <cell r="AA785">
            <v>3</v>
          </cell>
        </row>
        <row r="786">
          <cell r="G786" t="str">
            <v>733016</v>
          </cell>
        </row>
        <row r="786">
          <cell r="K786" t="str">
            <v>事业收入</v>
          </cell>
        </row>
        <row r="786">
          <cell r="N786" t="str">
            <v>基本支出</v>
          </cell>
          <cell r="O786" t="str">
            <v>2100302</v>
          </cell>
        </row>
        <row r="786">
          <cell r="Q786" t="str">
            <v>210</v>
          </cell>
        </row>
        <row r="786">
          <cell r="AA786">
            <v>25</v>
          </cell>
        </row>
        <row r="787">
          <cell r="G787" t="str">
            <v>733016</v>
          </cell>
        </row>
        <row r="787">
          <cell r="K787" t="str">
            <v>事业收入</v>
          </cell>
        </row>
        <row r="787">
          <cell r="N787" t="str">
            <v>基本支出</v>
          </cell>
          <cell r="O787" t="str">
            <v>2100302</v>
          </cell>
        </row>
        <row r="787">
          <cell r="Q787" t="str">
            <v>210</v>
          </cell>
        </row>
        <row r="787">
          <cell r="AA787">
            <v>3</v>
          </cell>
        </row>
        <row r="788">
          <cell r="G788" t="str">
            <v>733016</v>
          </cell>
        </row>
        <row r="788">
          <cell r="K788" t="str">
            <v>事业收入</v>
          </cell>
        </row>
        <row r="788">
          <cell r="N788" t="str">
            <v>基本支出</v>
          </cell>
          <cell r="O788" t="str">
            <v>2100302</v>
          </cell>
        </row>
        <row r="788">
          <cell r="Q788" t="str">
            <v>210</v>
          </cell>
        </row>
        <row r="788">
          <cell r="AA788">
            <v>17.66</v>
          </cell>
        </row>
        <row r="789">
          <cell r="G789" t="str">
            <v>733016</v>
          </cell>
        </row>
        <row r="789">
          <cell r="K789" t="str">
            <v>事业收入</v>
          </cell>
        </row>
        <row r="789">
          <cell r="N789" t="str">
            <v>基本支出</v>
          </cell>
          <cell r="O789" t="str">
            <v>2100302</v>
          </cell>
        </row>
        <row r="789">
          <cell r="Q789" t="str">
            <v>210</v>
          </cell>
        </row>
        <row r="789">
          <cell r="AA789">
            <v>11.774</v>
          </cell>
        </row>
        <row r="790">
          <cell r="G790" t="str">
            <v>733016</v>
          </cell>
        </row>
        <row r="790">
          <cell r="K790" t="str">
            <v>事业收入</v>
          </cell>
        </row>
        <row r="790">
          <cell r="N790" t="str">
            <v>基本支出</v>
          </cell>
          <cell r="O790" t="str">
            <v>2210201</v>
          </cell>
        </row>
        <row r="790">
          <cell r="Q790" t="str">
            <v>221</v>
          </cell>
        </row>
        <row r="790">
          <cell r="AA790">
            <v>7.424</v>
          </cell>
        </row>
        <row r="791">
          <cell r="G791" t="str">
            <v>733016</v>
          </cell>
        </row>
        <row r="791">
          <cell r="K791" t="str">
            <v>事业收入</v>
          </cell>
        </row>
        <row r="791">
          <cell r="N791" t="str">
            <v>基本支出</v>
          </cell>
          <cell r="O791" t="str">
            <v>2100302</v>
          </cell>
        </row>
        <row r="791">
          <cell r="Q791" t="str">
            <v>210</v>
          </cell>
        </row>
        <row r="791">
          <cell r="AA791">
            <v>24.96</v>
          </cell>
        </row>
        <row r="792">
          <cell r="G792" t="str">
            <v>733016</v>
          </cell>
        </row>
        <row r="792">
          <cell r="K792" t="str">
            <v>事业收入</v>
          </cell>
        </row>
        <row r="792">
          <cell r="N792" t="str">
            <v>基本支出</v>
          </cell>
          <cell r="O792" t="str">
            <v>2100302</v>
          </cell>
        </row>
        <row r="792">
          <cell r="Q792" t="str">
            <v>210</v>
          </cell>
        </row>
        <row r="792">
          <cell r="AA792">
            <v>16.013</v>
          </cell>
        </row>
        <row r="793">
          <cell r="G793" t="str">
            <v>733016</v>
          </cell>
        </row>
        <row r="793">
          <cell r="K793" t="str">
            <v>事业收入</v>
          </cell>
        </row>
        <row r="793">
          <cell r="N793" t="str">
            <v>基本支出</v>
          </cell>
          <cell r="O793" t="str">
            <v>2100302</v>
          </cell>
        </row>
        <row r="793">
          <cell r="Q793" t="str">
            <v>210</v>
          </cell>
        </row>
        <row r="793">
          <cell r="AA793">
            <v>7.488</v>
          </cell>
        </row>
        <row r="794">
          <cell r="G794" t="str">
            <v>733016</v>
          </cell>
        </row>
        <row r="794">
          <cell r="K794" t="str">
            <v>事业收入</v>
          </cell>
        </row>
        <row r="794">
          <cell r="N794" t="str">
            <v>基本支出</v>
          </cell>
          <cell r="O794" t="str">
            <v>2101102</v>
          </cell>
        </row>
        <row r="794">
          <cell r="Q794" t="str">
            <v>210</v>
          </cell>
        </row>
        <row r="794">
          <cell r="AA794">
            <v>1.536</v>
          </cell>
        </row>
        <row r="795">
          <cell r="G795" t="str">
            <v>733017</v>
          </cell>
        </row>
        <row r="795">
          <cell r="K795" t="str">
            <v>事业收入</v>
          </cell>
        </row>
        <row r="795">
          <cell r="N795" t="str">
            <v>基本支出</v>
          </cell>
          <cell r="O795" t="str">
            <v>2080506</v>
          </cell>
        </row>
        <row r="795">
          <cell r="Q795" t="str">
            <v>208</v>
          </cell>
        </row>
        <row r="795">
          <cell r="AA795">
            <v>4.54</v>
          </cell>
        </row>
        <row r="796">
          <cell r="G796" t="str">
            <v>733017</v>
          </cell>
        </row>
        <row r="796">
          <cell r="K796" t="str">
            <v>事业收入</v>
          </cell>
        </row>
        <row r="796">
          <cell r="N796" t="str">
            <v>基本支出</v>
          </cell>
          <cell r="O796" t="str">
            <v>2100302</v>
          </cell>
        </row>
        <row r="796">
          <cell r="Q796" t="str">
            <v>210</v>
          </cell>
        </row>
        <row r="796">
          <cell r="AA796">
            <v>0.301</v>
          </cell>
        </row>
        <row r="797">
          <cell r="G797" t="str">
            <v>733017</v>
          </cell>
        </row>
        <row r="797">
          <cell r="K797" t="str">
            <v>事业收入</v>
          </cell>
        </row>
        <row r="797">
          <cell r="N797" t="str">
            <v>基本支出</v>
          </cell>
          <cell r="O797" t="str">
            <v>2101102</v>
          </cell>
        </row>
        <row r="797">
          <cell r="Q797" t="str">
            <v>210</v>
          </cell>
        </row>
        <row r="797">
          <cell r="AA797">
            <v>4.54</v>
          </cell>
        </row>
        <row r="798">
          <cell r="G798" t="str">
            <v>733017</v>
          </cell>
        </row>
        <row r="798">
          <cell r="K798" t="str">
            <v>事业收入</v>
          </cell>
        </row>
        <row r="798">
          <cell r="N798" t="str">
            <v>基本支出</v>
          </cell>
          <cell r="O798" t="str">
            <v>2100302</v>
          </cell>
        </row>
        <row r="798">
          <cell r="Q798" t="str">
            <v>210</v>
          </cell>
        </row>
        <row r="798">
          <cell r="AA798">
            <v>0.171</v>
          </cell>
        </row>
        <row r="799">
          <cell r="G799" t="str">
            <v>733017</v>
          </cell>
        </row>
        <row r="799">
          <cell r="K799" t="str">
            <v>事业收入</v>
          </cell>
        </row>
        <row r="799">
          <cell r="N799" t="str">
            <v>基本支出</v>
          </cell>
          <cell r="O799" t="str">
            <v>2101102</v>
          </cell>
        </row>
        <row r="799">
          <cell r="Q799" t="str">
            <v>210</v>
          </cell>
        </row>
        <row r="799">
          <cell r="AA799">
            <v>0.283</v>
          </cell>
        </row>
        <row r="800">
          <cell r="G800" t="str">
            <v>733017</v>
          </cell>
        </row>
        <row r="800">
          <cell r="K800" t="str">
            <v>事业收入</v>
          </cell>
        </row>
        <row r="800">
          <cell r="N800" t="str">
            <v>基本支出</v>
          </cell>
          <cell r="O800" t="str">
            <v>2101102</v>
          </cell>
        </row>
        <row r="800">
          <cell r="Q800" t="str">
            <v>210</v>
          </cell>
        </row>
        <row r="800">
          <cell r="AA800">
            <v>0.851</v>
          </cell>
        </row>
        <row r="801">
          <cell r="G801" t="str">
            <v>733017</v>
          </cell>
        </row>
        <row r="801">
          <cell r="K801" t="str">
            <v>事业收入</v>
          </cell>
        </row>
        <row r="801">
          <cell r="N801" t="str">
            <v>基本支出</v>
          </cell>
          <cell r="O801" t="str">
            <v>2100302</v>
          </cell>
        </row>
        <row r="801">
          <cell r="Q801" t="str">
            <v>210</v>
          </cell>
        </row>
        <row r="801">
          <cell r="AA801">
            <v>4</v>
          </cell>
        </row>
        <row r="802">
          <cell r="G802" t="str">
            <v>733017</v>
          </cell>
        </row>
        <row r="802">
          <cell r="K802" t="str">
            <v>事业收入</v>
          </cell>
        </row>
        <row r="802">
          <cell r="N802" t="str">
            <v>基本支出</v>
          </cell>
          <cell r="O802" t="str">
            <v>2100302</v>
          </cell>
        </row>
        <row r="802">
          <cell r="Q802" t="str">
            <v>210</v>
          </cell>
        </row>
        <row r="802">
          <cell r="AA802">
            <v>5</v>
          </cell>
        </row>
        <row r="803">
          <cell r="G803" t="str">
            <v>733017</v>
          </cell>
        </row>
        <row r="803">
          <cell r="K803" t="str">
            <v>事业收入</v>
          </cell>
        </row>
        <row r="803">
          <cell r="N803" t="str">
            <v>基本支出</v>
          </cell>
          <cell r="O803" t="str">
            <v>2100302</v>
          </cell>
        </row>
        <row r="803">
          <cell r="Q803" t="str">
            <v>210</v>
          </cell>
        </row>
        <row r="803">
          <cell r="AA803">
            <v>0.5</v>
          </cell>
        </row>
        <row r="804">
          <cell r="G804" t="str">
            <v>733017</v>
          </cell>
        </row>
        <row r="804">
          <cell r="K804" t="str">
            <v>事业收入</v>
          </cell>
        </row>
        <row r="804">
          <cell r="N804" t="str">
            <v>基本支出</v>
          </cell>
          <cell r="O804" t="str">
            <v>2100302</v>
          </cell>
        </row>
        <row r="804">
          <cell r="Q804" t="str">
            <v>210</v>
          </cell>
        </row>
        <row r="804">
          <cell r="AA804">
            <v>5</v>
          </cell>
        </row>
        <row r="805">
          <cell r="G805" t="str">
            <v>733017</v>
          </cell>
        </row>
        <row r="805">
          <cell r="K805" t="str">
            <v>事业收入</v>
          </cell>
        </row>
        <row r="805">
          <cell r="N805" t="str">
            <v>基本支出</v>
          </cell>
          <cell r="O805" t="str">
            <v>2100302</v>
          </cell>
        </row>
        <row r="805">
          <cell r="Q805" t="str">
            <v>210</v>
          </cell>
        </row>
        <row r="805">
          <cell r="AA805">
            <v>1</v>
          </cell>
        </row>
        <row r="806">
          <cell r="G806" t="str">
            <v>733017</v>
          </cell>
        </row>
        <row r="806">
          <cell r="K806" t="str">
            <v>事业收入</v>
          </cell>
        </row>
        <row r="806">
          <cell r="N806" t="str">
            <v>基本支出</v>
          </cell>
          <cell r="O806" t="str">
            <v>2100302</v>
          </cell>
        </row>
        <row r="806">
          <cell r="Q806" t="str">
            <v>210</v>
          </cell>
        </row>
        <row r="806">
          <cell r="AA806">
            <v>3</v>
          </cell>
        </row>
        <row r="807">
          <cell r="G807" t="str">
            <v>733017</v>
          </cell>
        </row>
        <row r="807">
          <cell r="K807" t="str">
            <v>事业收入</v>
          </cell>
        </row>
        <row r="807">
          <cell r="N807" t="str">
            <v>基本支出</v>
          </cell>
          <cell r="O807" t="str">
            <v>2100302</v>
          </cell>
        </row>
        <row r="807">
          <cell r="Q807" t="str">
            <v>210</v>
          </cell>
        </row>
        <row r="807">
          <cell r="AA807">
            <v>0.5</v>
          </cell>
        </row>
        <row r="808">
          <cell r="G808" t="str">
            <v>733017</v>
          </cell>
        </row>
        <row r="808">
          <cell r="K808" t="str">
            <v>事业收入</v>
          </cell>
        </row>
        <row r="808">
          <cell r="N808" t="str">
            <v>基本支出</v>
          </cell>
          <cell r="O808" t="str">
            <v>2100302</v>
          </cell>
        </row>
        <row r="808">
          <cell r="Q808" t="str">
            <v>210</v>
          </cell>
        </row>
        <row r="808">
          <cell r="AA808">
            <v>0.5</v>
          </cell>
        </row>
        <row r="809">
          <cell r="G809" t="str">
            <v>733017</v>
          </cell>
        </row>
        <row r="809">
          <cell r="K809" t="str">
            <v>事业收入</v>
          </cell>
        </row>
        <row r="809">
          <cell r="N809" t="str">
            <v>基本支出</v>
          </cell>
          <cell r="O809" t="str">
            <v>2100302</v>
          </cell>
        </row>
        <row r="809">
          <cell r="Q809" t="str">
            <v>210</v>
          </cell>
        </row>
        <row r="809">
          <cell r="AA809">
            <v>55</v>
          </cell>
        </row>
        <row r="810">
          <cell r="G810" t="str">
            <v>733017</v>
          </cell>
        </row>
        <row r="810">
          <cell r="K810" t="str">
            <v>事业收入</v>
          </cell>
        </row>
        <row r="810">
          <cell r="N810" t="str">
            <v>基本支出</v>
          </cell>
          <cell r="O810" t="str">
            <v>2100302</v>
          </cell>
        </row>
        <row r="810">
          <cell r="Q810" t="str">
            <v>210</v>
          </cell>
        </row>
        <row r="810">
          <cell r="AA810">
            <v>15</v>
          </cell>
        </row>
        <row r="811">
          <cell r="G811" t="str">
            <v>733017</v>
          </cell>
        </row>
        <row r="811">
          <cell r="K811" t="str">
            <v>事业收入</v>
          </cell>
        </row>
        <row r="811">
          <cell r="N811" t="str">
            <v>基本支出</v>
          </cell>
          <cell r="O811" t="str">
            <v>2100302</v>
          </cell>
        </row>
        <row r="811">
          <cell r="Q811" t="str">
            <v>210</v>
          </cell>
        </row>
        <row r="811">
          <cell r="AA811">
            <v>5</v>
          </cell>
        </row>
        <row r="812">
          <cell r="G812" t="str">
            <v>733017</v>
          </cell>
        </row>
        <row r="812">
          <cell r="K812" t="str">
            <v>事业收入</v>
          </cell>
        </row>
        <row r="812">
          <cell r="N812" t="str">
            <v>基本支出</v>
          </cell>
          <cell r="O812" t="str">
            <v>2100302</v>
          </cell>
        </row>
        <row r="812">
          <cell r="Q812" t="str">
            <v>210</v>
          </cell>
        </row>
        <row r="812">
          <cell r="AA812">
            <v>2</v>
          </cell>
        </row>
        <row r="813">
          <cell r="G813" t="str">
            <v>733017</v>
          </cell>
        </row>
        <row r="813">
          <cell r="K813" t="str">
            <v>事业收入</v>
          </cell>
        </row>
        <row r="813">
          <cell r="N813" t="str">
            <v>基本支出</v>
          </cell>
          <cell r="O813" t="str">
            <v>2100302</v>
          </cell>
        </row>
        <row r="813">
          <cell r="Q813" t="str">
            <v>210</v>
          </cell>
        </row>
        <row r="813">
          <cell r="AA813">
            <v>2.821</v>
          </cell>
        </row>
        <row r="814">
          <cell r="G814" t="str">
            <v>733017</v>
          </cell>
        </row>
        <row r="814">
          <cell r="K814" t="str">
            <v>事业收入</v>
          </cell>
        </row>
        <row r="814">
          <cell r="N814" t="str">
            <v>基本支出</v>
          </cell>
          <cell r="O814" t="str">
            <v>2100302</v>
          </cell>
        </row>
        <row r="814">
          <cell r="Q814" t="str">
            <v>210</v>
          </cell>
        </row>
        <row r="814">
          <cell r="AA814">
            <v>9</v>
          </cell>
        </row>
        <row r="815">
          <cell r="G815" t="str">
            <v>733017</v>
          </cell>
        </row>
        <row r="815">
          <cell r="K815" t="str">
            <v>事业收入</v>
          </cell>
        </row>
        <row r="815">
          <cell r="N815" t="str">
            <v>基本支出</v>
          </cell>
          <cell r="O815" t="str">
            <v>2100302</v>
          </cell>
        </row>
        <row r="815">
          <cell r="Q815" t="str">
            <v>210</v>
          </cell>
        </row>
        <row r="815">
          <cell r="AA815">
            <v>16.252</v>
          </cell>
        </row>
        <row r="816">
          <cell r="G816" t="str">
            <v>733017</v>
          </cell>
        </row>
        <row r="816">
          <cell r="K816" t="str">
            <v>事业收入</v>
          </cell>
        </row>
        <row r="816">
          <cell r="N816" t="str">
            <v>基本支出</v>
          </cell>
          <cell r="O816" t="str">
            <v>2100302</v>
          </cell>
        </row>
        <row r="816">
          <cell r="Q816" t="str">
            <v>210</v>
          </cell>
        </row>
        <row r="816">
          <cell r="AA816">
            <v>10.834</v>
          </cell>
        </row>
        <row r="817">
          <cell r="G817" t="str">
            <v>733017</v>
          </cell>
        </row>
        <row r="817">
          <cell r="K817" t="str">
            <v>事业收入</v>
          </cell>
        </row>
        <row r="817">
          <cell r="N817" t="str">
            <v>基本支出</v>
          </cell>
          <cell r="O817" t="str">
            <v>2210201</v>
          </cell>
        </row>
        <row r="817">
          <cell r="Q817" t="str">
            <v>221</v>
          </cell>
        </row>
        <row r="817">
          <cell r="AA817">
            <v>6.809</v>
          </cell>
        </row>
        <row r="818">
          <cell r="G818" t="str">
            <v>733017</v>
          </cell>
        </row>
        <row r="818">
          <cell r="K818" t="str">
            <v>事业收入</v>
          </cell>
        </row>
        <row r="818">
          <cell r="N818" t="str">
            <v>基本支出</v>
          </cell>
          <cell r="O818" t="str">
            <v>2100302</v>
          </cell>
        </row>
        <row r="818">
          <cell r="Q818" t="str">
            <v>210</v>
          </cell>
        </row>
        <row r="818">
          <cell r="AA818">
            <v>22.88</v>
          </cell>
        </row>
        <row r="819">
          <cell r="G819" t="str">
            <v>733017</v>
          </cell>
        </row>
        <row r="819">
          <cell r="K819" t="str">
            <v>事业收入</v>
          </cell>
        </row>
        <row r="819">
          <cell r="N819" t="str">
            <v>基本支出</v>
          </cell>
          <cell r="O819" t="str">
            <v>2100302</v>
          </cell>
        </row>
        <row r="819">
          <cell r="Q819" t="str">
            <v>210</v>
          </cell>
        </row>
        <row r="819">
          <cell r="AA819">
            <v>14.678</v>
          </cell>
        </row>
        <row r="820">
          <cell r="G820" t="str">
            <v>733017</v>
          </cell>
        </row>
        <row r="820">
          <cell r="K820" t="str">
            <v>事业收入</v>
          </cell>
        </row>
        <row r="820">
          <cell r="N820" t="str">
            <v>基本支出</v>
          </cell>
          <cell r="O820" t="str">
            <v>2100302</v>
          </cell>
        </row>
        <row r="820">
          <cell r="Q820" t="str">
            <v>210</v>
          </cell>
        </row>
        <row r="820">
          <cell r="AA820">
            <v>6.864</v>
          </cell>
        </row>
        <row r="821">
          <cell r="G821" t="str">
            <v>733017</v>
          </cell>
        </row>
        <row r="821">
          <cell r="K821" t="str">
            <v>事业收入</v>
          </cell>
        </row>
        <row r="821">
          <cell r="N821" t="str">
            <v>基本支出</v>
          </cell>
          <cell r="O821" t="str">
            <v>2101102</v>
          </cell>
        </row>
        <row r="821">
          <cell r="Q821" t="str">
            <v>210</v>
          </cell>
        </row>
        <row r="821">
          <cell r="AA821">
            <v>1.408</v>
          </cell>
        </row>
        <row r="822">
          <cell r="G822" t="str">
            <v>733018</v>
          </cell>
        </row>
        <row r="822">
          <cell r="K822" t="str">
            <v>事业收入</v>
          </cell>
        </row>
        <row r="822">
          <cell r="N822" t="str">
            <v>基本支出</v>
          </cell>
          <cell r="O822" t="str">
            <v>2080506</v>
          </cell>
        </row>
        <row r="822">
          <cell r="Q822" t="str">
            <v>208</v>
          </cell>
        </row>
        <row r="822">
          <cell r="AA822">
            <v>3.542</v>
          </cell>
        </row>
        <row r="823">
          <cell r="G823" t="str">
            <v>733018</v>
          </cell>
        </row>
        <row r="823">
          <cell r="K823" t="str">
            <v>事业收入</v>
          </cell>
        </row>
        <row r="823">
          <cell r="N823" t="str">
            <v>基本支出</v>
          </cell>
          <cell r="O823" t="str">
            <v>2100302</v>
          </cell>
        </row>
        <row r="823">
          <cell r="Q823" t="str">
            <v>210</v>
          </cell>
        </row>
        <row r="823">
          <cell r="AA823">
            <v>0.234</v>
          </cell>
        </row>
        <row r="824">
          <cell r="G824" t="str">
            <v>733018</v>
          </cell>
        </row>
        <row r="824">
          <cell r="K824" t="str">
            <v>事业收入</v>
          </cell>
        </row>
        <row r="824">
          <cell r="N824" t="str">
            <v>基本支出</v>
          </cell>
          <cell r="O824" t="str">
            <v>2101102</v>
          </cell>
        </row>
        <row r="824">
          <cell r="Q824" t="str">
            <v>210</v>
          </cell>
        </row>
        <row r="824">
          <cell r="AA824">
            <v>3.542</v>
          </cell>
        </row>
        <row r="825">
          <cell r="G825" t="str">
            <v>733018</v>
          </cell>
        </row>
        <row r="825">
          <cell r="K825" t="str">
            <v>事业收入</v>
          </cell>
        </row>
        <row r="825">
          <cell r="N825" t="str">
            <v>基本支出</v>
          </cell>
          <cell r="O825" t="str">
            <v>2100302</v>
          </cell>
        </row>
        <row r="825">
          <cell r="Q825" t="str">
            <v>210</v>
          </cell>
        </row>
        <row r="825">
          <cell r="AA825">
            <v>0.133</v>
          </cell>
        </row>
        <row r="826">
          <cell r="G826" t="str">
            <v>733018</v>
          </cell>
        </row>
        <row r="826">
          <cell r="K826" t="str">
            <v>事业收入</v>
          </cell>
        </row>
        <row r="826">
          <cell r="N826" t="str">
            <v>基本支出</v>
          </cell>
          <cell r="O826" t="str">
            <v>2101102</v>
          </cell>
        </row>
        <row r="826">
          <cell r="Q826" t="str">
            <v>210</v>
          </cell>
        </row>
        <row r="826">
          <cell r="AA826">
            <v>0.222</v>
          </cell>
        </row>
        <row r="827">
          <cell r="G827" t="str">
            <v>733018</v>
          </cell>
        </row>
        <row r="827">
          <cell r="K827" t="str">
            <v>事业收入</v>
          </cell>
        </row>
        <row r="827">
          <cell r="N827" t="str">
            <v>基本支出</v>
          </cell>
          <cell r="O827" t="str">
            <v>2101102</v>
          </cell>
        </row>
        <row r="827">
          <cell r="Q827" t="str">
            <v>210</v>
          </cell>
        </row>
        <row r="827">
          <cell r="AA827">
            <v>0.665</v>
          </cell>
        </row>
        <row r="828">
          <cell r="G828" t="str">
            <v>733018</v>
          </cell>
        </row>
        <row r="828">
          <cell r="K828" t="str">
            <v>事业收入</v>
          </cell>
        </row>
        <row r="828">
          <cell r="N828" t="str">
            <v>基本支出</v>
          </cell>
          <cell r="O828" t="str">
            <v>2100302</v>
          </cell>
        </row>
        <row r="828">
          <cell r="Q828" t="str">
            <v>210</v>
          </cell>
        </row>
        <row r="828">
          <cell r="AA828">
            <v>3</v>
          </cell>
        </row>
        <row r="829">
          <cell r="G829" t="str">
            <v>733018</v>
          </cell>
        </row>
        <row r="829">
          <cell r="K829" t="str">
            <v>事业收入</v>
          </cell>
        </row>
        <row r="829">
          <cell r="N829" t="str">
            <v>基本支出</v>
          </cell>
          <cell r="O829" t="str">
            <v>2100302</v>
          </cell>
        </row>
        <row r="829">
          <cell r="Q829" t="str">
            <v>210</v>
          </cell>
        </row>
        <row r="829">
          <cell r="AA829">
            <v>5</v>
          </cell>
        </row>
        <row r="830">
          <cell r="G830" t="str">
            <v>733018</v>
          </cell>
        </row>
        <row r="830">
          <cell r="K830" t="str">
            <v>事业收入</v>
          </cell>
        </row>
        <row r="830">
          <cell r="N830" t="str">
            <v>基本支出</v>
          </cell>
          <cell r="O830" t="str">
            <v>2100302</v>
          </cell>
        </row>
        <row r="830">
          <cell r="Q830" t="str">
            <v>210</v>
          </cell>
        </row>
        <row r="830">
          <cell r="AA830">
            <v>0.5</v>
          </cell>
        </row>
        <row r="831">
          <cell r="G831" t="str">
            <v>733018</v>
          </cell>
        </row>
        <row r="831">
          <cell r="K831" t="str">
            <v>事业收入</v>
          </cell>
        </row>
        <row r="831">
          <cell r="N831" t="str">
            <v>基本支出</v>
          </cell>
          <cell r="O831" t="str">
            <v>2100302</v>
          </cell>
        </row>
        <row r="831">
          <cell r="Q831" t="str">
            <v>210</v>
          </cell>
        </row>
        <row r="831">
          <cell r="AA831">
            <v>5</v>
          </cell>
        </row>
        <row r="832">
          <cell r="G832" t="str">
            <v>733018</v>
          </cell>
        </row>
        <row r="832">
          <cell r="K832" t="str">
            <v>事业收入</v>
          </cell>
        </row>
        <row r="832">
          <cell r="N832" t="str">
            <v>基本支出</v>
          </cell>
          <cell r="O832" t="str">
            <v>2100302</v>
          </cell>
        </row>
        <row r="832">
          <cell r="Q832" t="str">
            <v>210</v>
          </cell>
        </row>
        <row r="832">
          <cell r="AA832">
            <v>3</v>
          </cell>
        </row>
        <row r="833">
          <cell r="G833" t="str">
            <v>733018</v>
          </cell>
        </row>
        <row r="833">
          <cell r="K833" t="str">
            <v>事业收入</v>
          </cell>
        </row>
        <row r="833">
          <cell r="N833" t="str">
            <v>基本支出</v>
          </cell>
          <cell r="O833" t="str">
            <v>2100302</v>
          </cell>
        </row>
        <row r="833">
          <cell r="Q833" t="str">
            <v>210</v>
          </cell>
        </row>
        <row r="833">
          <cell r="AA833">
            <v>8</v>
          </cell>
        </row>
        <row r="834">
          <cell r="G834" t="str">
            <v>733018</v>
          </cell>
        </row>
        <row r="834">
          <cell r="K834" t="str">
            <v>事业收入</v>
          </cell>
        </row>
        <row r="834">
          <cell r="N834" t="str">
            <v>基本支出</v>
          </cell>
          <cell r="O834" t="str">
            <v>2100302</v>
          </cell>
        </row>
        <row r="834">
          <cell r="Q834" t="str">
            <v>210</v>
          </cell>
        </row>
        <row r="834">
          <cell r="AA834">
            <v>1</v>
          </cell>
        </row>
        <row r="835">
          <cell r="G835" t="str">
            <v>733018</v>
          </cell>
        </row>
        <row r="835">
          <cell r="K835" t="str">
            <v>事业收入</v>
          </cell>
        </row>
        <row r="835">
          <cell r="N835" t="str">
            <v>基本支出</v>
          </cell>
          <cell r="O835" t="str">
            <v>2100302</v>
          </cell>
        </row>
        <row r="835">
          <cell r="Q835" t="str">
            <v>210</v>
          </cell>
        </row>
        <row r="835">
          <cell r="AA835">
            <v>16.717</v>
          </cell>
        </row>
        <row r="836">
          <cell r="G836" t="str">
            <v>733018</v>
          </cell>
        </row>
        <row r="836">
          <cell r="K836" t="str">
            <v>事业收入</v>
          </cell>
        </row>
        <row r="836">
          <cell r="N836" t="str">
            <v>基本支出</v>
          </cell>
          <cell r="O836" t="str">
            <v>2100302</v>
          </cell>
        </row>
        <row r="836">
          <cell r="Q836" t="str">
            <v>210</v>
          </cell>
        </row>
        <row r="836">
          <cell r="AA836">
            <v>30</v>
          </cell>
        </row>
        <row r="837">
          <cell r="G837" t="str">
            <v>733018</v>
          </cell>
        </row>
        <row r="837">
          <cell r="K837" t="str">
            <v>事业收入</v>
          </cell>
        </row>
        <row r="837">
          <cell r="N837" t="str">
            <v>基本支出</v>
          </cell>
          <cell r="O837" t="str">
            <v>2100302</v>
          </cell>
        </row>
        <row r="837">
          <cell r="Q837" t="str">
            <v>210</v>
          </cell>
        </row>
        <row r="837">
          <cell r="AA837">
            <v>12.6</v>
          </cell>
        </row>
        <row r="838">
          <cell r="G838" t="str">
            <v>733018</v>
          </cell>
        </row>
        <row r="838">
          <cell r="K838" t="str">
            <v>事业收入</v>
          </cell>
        </row>
        <row r="838">
          <cell r="N838" t="str">
            <v>基本支出</v>
          </cell>
          <cell r="O838" t="str">
            <v>2100302</v>
          </cell>
        </row>
        <row r="838">
          <cell r="Q838" t="str">
            <v>210</v>
          </cell>
        </row>
        <row r="838">
          <cell r="AA838">
            <v>23.5</v>
          </cell>
        </row>
        <row r="839">
          <cell r="G839" t="str">
            <v>733018</v>
          </cell>
        </row>
        <row r="839">
          <cell r="K839" t="str">
            <v>事业收入</v>
          </cell>
        </row>
        <row r="839">
          <cell r="N839" t="str">
            <v>基本支出</v>
          </cell>
          <cell r="O839" t="str">
            <v>2100302</v>
          </cell>
        </row>
        <row r="839">
          <cell r="Q839" t="str">
            <v>210</v>
          </cell>
        </row>
        <row r="839">
          <cell r="AA839">
            <v>0.2</v>
          </cell>
        </row>
        <row r="840">
          <cell r="G840" t="str">
            <v>733018</v>
          </cell>
        </row>
        <row r="840">
          <cell r="K840" t="str">
            <v>事业收入</v>
          </cell>
        </row>
        <row r="840">
          <cell r="N840" t="str">
            <v>基本支出</v>
          </cell>
          <cell r="O840" t="str">
            <v>2100302</v>
          </cell>
        </row>
        <row r="840">
          <cell r="Q840" t="str">
            <v>210</v>
          </cell>
        </row>
        <row r="840">
          <cell r="AA840">
            <v>0.847</v>
          </cell>
        </row>
        <row r="841">
          <cell r="G841" t="str">
            <v>733018</v>
          </cell>
        </row>
        <row r="841">
          <cell r="K841" t="str">
            <v>事业收入</v>
          </cell>
        </row>
        <row r="841">
          <cell r="N841" t="str">
            <v>基本支出</v>
          </cell>
          <cell r="O841" t="str">
            <v>2100302</v>
          </cell>
        </row>
        <row r="841">
          <cell r="Q841" t="str">
            <v>210</v>
          </cell>
        </row>
        <row r="841">
          <cell r="AA841">
            <v>2.214</v>
          </cell>
        </row>
        <row r="842">
          <cell r="G842" t="str">
            <v>733018</v>
          </cell>
        </row>
        <row r="842">
          <cell r="K842" t="str">
            <v>事业收入</v>
          </cell>
        </row>
        <row r="842">
          <cell r="N842" t="str">
            <v>基本支出</v>
          </cell>
          <cell r="O842" t="str">
            <v>2100302</v>
          </cell>
        </row>
        <row r="842">
          <cell r="Q842" t="str">
            <v>210</v>
          </cell>
        </row>
        <row r="842">
          <cell r="AA842">
            <v>1.694</v>
          </cell>
        </row>
        <row r="843">
          <cell r="G843" t="str">
            <v>733018</v>
          </cell>
        </row>
        <row r="843">
          <cell r="K843" t="str">
            <v>事业收入</v>
          </cell>
        </row>
        <row r="843">
          <cell r="N843" t="str">
            <v>基本支出</v>
          </cell>
          <cell r="O843" t="str">
            <v>2100302</v>
          </cell>
        </row>
        <row r="843">
          <cell r="Q843" t="str">
            <v>210</v>
          </cell>
        </row>
        <row r="843">
          <cell r="AA843">
            <v>12.35</v>
          </cell>
        </row>
        <row r="844">
          <cell r="G844" t="str">
            <v>733018</v>
          </cell>
        </row>
        <row r="844">
          <cell r="K844" t="str">
            <v>事业收入</v>
          </cell>
        </row>
        <row r="844">
          <cell r="N844" t="str">
            <v>基本支出</v>
          </cell>
          <cell r="O844" t="str">
            <v>2100302</v>
          </cell>
        </row>
        <row r="844">
          <cell r="Q844" t="str">
            <v>210</v>
          </cell>
        </row>
        <row r="844">
          <cell r="AA844">
            <v>8.233</v>
          </cell>
        </row>
        <row r="845">
          <cell r="G845" t="str">
            <v>733018</v>
          </cell>
        </row>
        <row r="845">
          <cell r="K845" t="str">
            <v>事业收入</v>
          </cell>
        </row>
        <row r="845">
          <cell r="N845" t="str">
            <v>基本支出</v>
          </cell>
          <cell r="O845" t="str">
            <v>2210201</v>
          </cell>
        </row>
        <row r="845">
          <cell r="Q845" t="str">
            <v>221</v>
          </cell>
        </row>
        <row r="845">
          <cell r="AA845">
            <v>5.313</v>
          </cell>
        </row>
        <row r="846">
          <cell r="G846" t="str">
            <v>733018</v>
          </cell>
        </row>
        <row r="846">
          <cell r="K846" t="str">
            <v>事业收入</v>
          </cell>
        </row>
        <row r="846">
          <cell r="N846" t="str">
            <v>基本支出</v>
          </cell>
          <cell r="O846" t="str">
            <v>2100302</v>
          </cell>
        </row>
        <row r="846">
          <cell r="Q846" t="str">
            <v>210</v>
          </cell>
        </row>
        <row r="846">
          <cell r="AA846">
            <v>17.68</v>
          </cell>
        </row>
        <row r="847">
          <cell r="G847" t="str">
            <v>733018</v>
          </cell>
        </row>
        <row r="847">
          <cell r="K847" t="str">
            <v>事业收入</v>
          </cell>
        </row>
        <row r="847">
          <cell r="N847" t="str">
            <v>基本支出</v>
          </cell>
          <cell r="O847" t="str">
            <v>2100302</v>
          </cell>
        </row>
        <row r="847">
          <cell r="Q847" t="str">
            <v>210</v>
          </cell>
        </row>
        <row r="847">
          <cell r="AA847">
            <v>11.342</v>
          </cell>
        </row>
        <row r="848">
          <cell r="G848" t="str">
            <v>733018</v>
          </cell>
        </row>
        <row r="848">
          <cell r="K848" t="str">
            <v>事业收入</v>
          </cell>
        </row>
        <row r="848">
          <cell r="N848" t="str">
            <v>基本支出</v>
          </cell>
          <cell r="O848" t="str">
            <v>2100302</v>
          </cell>
        </row>
        <row r="848">
          <cell r="Q848" t="str">
            <v>210</v>
          </cell>
        </row>
        <row r="848">
          <cell r="AA848">
            <v>5.304</v>
          </cell>
        </row>
        <row r="849">
          <cell r="G849" t="str">
            <v>733018</v>
          </cell>
        </row>
        <row r="849">
          <cell r="K849" t="str">
            <v>事业收入</v>
          </cell>
        </row>
        <row r="849">
          <cell r="N849" t="str">
            <v>基本支出</v>
          </cell>
          <cell r="O849" t="str">
            <v>2101102</v>
          </cell>
        </row>
        <row r="849">
          <cell r="Q849" t="str">
            <v>210</v>
          </cell>
        </row>
        <row r="849">
          <cell r="AA849">
            <v>1.088</v>
          </cell>
        </row>
        <row r="850">
          <cell r="G850" t="str">
            <v>733024</v>
          </cell>
        </row>
        <row r="850">
          <cell r="K850" t="str">
            <v>事业收入</v>
          </cell>
        </row>
        <row r="850">
          <cell r="N850" t="str">
            <v>基本支出</v>
          </cell>
          <cell r="O850" t="str">
            <v>2080506</v>
          </cell>
        </row>
        <row r="850">
          <cell r="Q850" t="str">
            <v>208</v>
          </cell>
        </row>
        <row r="850">
          <cell r="AA850">
            <v>1.752</v>
          </cell>
        </row>
        <row r="851">
          <cell r="G851" t="str">
            <v>733024</v>
          </cell>
        </row>
        <row r="851">
          <cell r="K851" t="str">
            <v>事业收入</v>
          </cell>
        </row>
        <row r="851">
          <cell r="N851" t="str">
            <v>基本支出</v>
          </cell>
          <cell r="O851" t="str">
            <v>2100301</v>
          </cell>
        </row>
        <row r="851">
          <cell r="Q851" t="str">
            <v>210</v>
          </cell>
        </row>
        <row r="851">
          <cell r="AA851">
            <v>0.11</v>
          </cell>
        </row>
        <row r="852">
          <cell r="G852" t="str">
            <v>733024</v>
          </cell>
        </row>
        <row r="852">
          <cell r="K852" t="str">
            <v>事业收入</v>
          </cell>
        </row>
        <row r="852">
          <cell r="N852" t="str">
            <v>基本支出</v>
          </cell>
          <cell r="O852" t="str">
            <v>2101102</v>
          </cell>
        </row>
        <row r="852">
          <cell r="Q852" t="str">
            <v>210</v>
          </cell>
        </row>
        <row r="852">
          <cell r="AA852">
            <v>1.752</v>
          </cell>
        </row>
        <row r="853">
          <cell r="G853" t="str">
            <v>733024</v>
          </cell>
        </row>
        <row r="853">
          <cell r="K853" t="str">
            <v>事业收入</v>
          </cell>
        </row>
        <row r="853">
          <cell r="N853" t="str">
            <v>基本支出</v>
          </cell>
          <cell r="O853" t="str">
            <v>2100301</v>
          </cell>
        </row>
        <row r="853">
          <cell r="Q853" t="str">
            <v>210</v>
          </cell>
        </row>
        <row r="853">
          <cell r="AA853">
            <v>0.065</v>
          </cell>
        </row>
        <row r="854">
          <cell r="G854" t="str">
            <v>733024</v>
          </cell>
        </row>
        <row r="854">
          <cell r="K854" t="str">
            <v>事业收入</v>
          </cell>
        </row>
        <row r="854">
          <cell r="N854" t="str">
            <v>基本支出</v>
          </cell>
          <cell r="O854" t="str">
            <v>2101102</v>
          </cell>
        </row>
        <row r="854">
          <cell r="Q854" t="str">
            <v>210</v>
          </cell>
        </row>
        <row r="854">
          <cell r="AA854">
            <v>0.11</v>
          </cell>
        </row>
        <row r="855">
          <cell r="G855" t="str">
            <v>733024</v>
          </cell>
        </row>
        <row r="855">
          <cell r="K855" t="str">
            <v>事业收入</v>
          </cell>
        </row>
        <row r="855">
          <cell r="N855" t="str">
            <v>基本支出</v>
          </cell>
          <cell r="O855" t="str">
            <v>2101102</v>
          </cell>
        </row>
        <row r="855">
          <cell r="Q855" t="str">
            <v>210</v>
          </cell>
        </row>
        <row r="855">
          <cell r="AA855">
            <v>0.328</v>
          </cell>
        </row>
        <row r="856">
          <cell r="G856" t="str">
            <v>733024</v>
          </cell>
        </row>
        <row r="856">
          <cell r="K856" t="str">
            <v>事业收入</v>
          </cell>
        </row>
        <row r="856">
          <cell r="N856" t="str">
            <v>基本支出</v>
          </cell>
          <cell r="O856" t="str">
            <v>2100301</v>
          </cell>
        </row>
        <row r="856">
          <cell r="Q856" t="str">
            <v>210</v>
          </cell>
        </row>
        <row r="856">
          <cell r="AA856">
            <v>47.96</v>
          </cell>
        </row>
        <row r="857">
          <cell r="G857" t="str">
            <v>733024</v>
          </cell>
        </row>
        <row r="857">
          <cell r="K857" t="str">
            <v>事业收入</v>
          </cell>
        </row>
        <row r="857">
          <cell r="N857" t="str">
            <v>基本支出</v>
          </cell>
          <cell r="O857" t="str">
            <v>2100301</v>
          </cell>
        </row>
        <row r="857">
          <cell r="Q857" t="str">
            <v>210</v>
          </cell>
        </row>
        <row r="857">
          <cell r="AA857">
            <v>6</v>
          </cell>
        </row>
        <row r="858">
          <cell r="G858" t="str">
            <v>733024</v>
          </cell>
        </row>
        <row r="858">
          <cell r="K858" t="str">
            <v>事业收入</v>
          </cell>
        </row>
        <row r="858">
          <cell r="N858" t="str">
            <v>基本支出</v>
          </cell>
          <cell r="O858" t="str">
            <v>2100301</v>
          </cell>
        </row>
        <row r="858">
          <cell r="Q858" t="str">
            <v>210</v>
          </cell>
        </row>
        <row r="858">
          <cell r="AA858">
            <v>1</v>
          </cell>
        </row>
        <row r="859">
          <cell r="G859" t="str">
            <v>733024</v>
          </cell>
        </row>
        <row r="859">
          <cell r="K859" t="str">
            <v>事业收入</v>
          </cell>
        </row>
        <row r="859">
          <cell r="N859" t="str">
            <v>基本支出</v>
          </cell>
          <cell r="O859" t="str">
            <v>2100301</v>
          </cell>
        </row>
        <row r="859">
          <cell r="Q859" t="str">
            <v>210</v>
          </cell>
        </row>
        <row r="859">
          <cell r="AA859">
            <v>39</v>
          </cell>
        </row>
        <row r="860">
          <cell r="G860" t="str">
            <v>733024</v>
          </cell>
        </row>
        <row r="860">
          <cell r="K860" t="str">
            <v>事业收入</v>
          </cell>
        </row>
        <row r="860">
          <cell r="N860" t="str">
            <v>基本支出</v>
          </cell>
          <cell r="O860" t="str">
            <v>2100301</v>
          </cell>
        </row>
        <row r="860">
          <cell r="Q860" t="str">
            <v>210</v>
          </cell>
        </row>
        <row r="860">
          <cell r="AA860">
            <v>4.08</v>
          </cell>
        </row>
        <row r="861">
          <cell r="G861" t="str">
            <v>733024</v>
          </cell>
        </row>
        <row r="861">
          <cell r="K861" t="str">
            <v>事业收入</v>
          </cell>
        </row>
        <row r="861">
          <cell r="N861" t="str">
            <v>基本支出</v>
          </cell>
          <cell r="O861" t="str">
            <v>2100301</v>
          </cell>
        </row>
        <row r="861">
          <cell r="Q861" t="str">
            <v>210</v>
          </cell>
        </row>
        <row r="861">
          <cell r="AA861">
            <v>6.244</v>
          </cell>
        </row>
        <row r="862">
          <cell r="G862" t="str">
            <v>733024</v>
          </cell>
        </row>
        <row r="862">
          <cell r="K862" t="str">
            <v>事业收入</v>
          </cell>
        </row>
        <row r="862">
          <cell r="N862" t="str">
            <v>基本支出</v>
          </cell>
          <cell r="O862" t="str">
            <v>2100301</v>
          </cell>
        </row>
        <row r="862">
          <cell r="Q862" t="str">
            <v>210</v>
          </cell>
        </row>
        <row r="862">
          <cell r="AA862">
            <v>4.162</v>
          </cell>
        </row>
        <row r="863">
          <cell r="G863" t="str">
            <v>733024</v>
          </cell>
        </row>
        <row r="863">
          <cell r="K863" t="str">
            <v>事业收入</v>
          </cell>
        </row>
        <row r="863">
          <cell r="N863" t="str">
            <v>基本支出</v>
          </cell>
          <cell r="O863" t="str">
            <v>2210201</v>
          </cell>
        </row>
        <row r="863">
          <cell r="Q863" t="str">
            <v>221</v>
          </cell>
        </row>
        <row r="863">
          <cell r="AA863">
            <v>2.627</v>
          </cell>
        </row>
        <row r="864">
          <cell r="G864" t="str">
            <v>733024</v>
          </cell>
        </row>
        <row r="864">
          <cell r="K864" t="str">
            <v>事业收入</v>
          </cell>
        </row>
        <row r="864">
          <cell r="N864" t="str">
            <v>基本支出</v>
          </cell>
          <cell r="O864" t="str">
            <v>2100301</v>
          </cell>
        </row>
        <row r="864">
          <cell r="Q864" t="str">
            <v>210</v>
          </cell>
        </row>
        <row r="864">
          <cell r="AA864">
            <v>8.32</v>
          </cell>
        </row>
        <row r="865">
          <cell r="G865" t="str">
            <v>733024</v>
          </cell>
        </row>
        <row r="865">
          <cell r="K865" t="str">
            <v>事业收入</v>
          </cell>
        </row>
        <row r="865">
          <cell r="N865" t="str">
            <v>基本支出</v>
          </cell>
          <cell r="O865" t="str">
            <v>2100301</v>
          </cell>
        </row>
        <row r="865">
          <cell r="Q865" t="str">
            <v>210</v>
          </cell>
        </row>
        <row r="865">
          <cell r="AA865">
            <v>5.338</v>
          </cell>
        </row>
        <row r="866">
          <cell r="G866" t="str">
            <v>733024</v>
          </cell>
        </row>
        <row r="866">
          <cell r="K866" t="str">
            <v>事业收入</v>
          </cell>
        </row>
        <row r="866">
          <cell r="N866" t="str">
            <v>基本支出</v>
          </cell>
          <cell r="O866" t="str">
            <v>2100301</v>
          </cell>
        </row>
        <row r="866">
          <cell r="Q866" t="str">
            <v>210</v>
          </cell>
        </row>
        <row r="866">
          <cell r="AA866">
            <v>2.496</v>
          </cell>
        </row>
        <row r="867">
          <cell r="G867" t="str">
            <v>733024</v>
          </cell>
        </row>
        <row r="867">
          <cell r="K867" t="str">
            <v>事业收入</v>
          </cell>
        </row>
        <row r="867">
          <cell r="N867" t="str">
            <v>基本支出</v>
          </cell>
          <cell r="O867" t="str">
            <v>2101102</v>
          </cell>
        </row>
        <row r="867">
          <cell r="Q867" t="str">
            <v>210</v>
          </cell>
        </row>
        <row r="867">
          <cell r="AA867">
            <v>0.512</v>
          </cell>
        </row>
        <row r="868">
          <cell r="G868" t="str">
            <v>733005</v>
          </cell>
        </row>
        <row r="868">
          <cell r="K868" t="str">
            <v>事业收入</v>
          </cell>
        </row>
        <row r="868">
          <cell r="N868" t="str">
            <v>项目支出</v>
          </cell>
          <cell r="O868" t="str">
            <v>2100401</v>
          </cell>
        </row>
        <row r="868">
          <cell r="Q868" t="str">
            <v>210</v>
          </cell>
        </row>
        <row r="868">
          <cell r="AA868">
            <v>219.6</v>
          </cell>
        </row>
        <row r="869">
          <cell r="G869" t="str">
            <v>733007</v>
          </cell>
        </row>
        <row r="869">
          <cell r="K869" t="str">
            <v>事业收入</v>
          </cell>
        </row>
        <row r="869">
          <cell r="N869" t="str">
            <v>项目支出</v>
          </cell>
          <cell r="O869" t="str">
            <v>2100201</v>
          </cell>
        </row>
        <row r="869">
          <cell r="Q869" t="str">
            <v>210</v>
          </cell>
        </row>
        <row r="869">
          <cell r="AA869">
            <v>1266.5</v>
          </cell>
        </row>
        <row r="870">
          <cell r="G870" t="str">
            <v>733007</v>
          </cell>
        </row>
        <row r="870">
          <cell r="K870" t="str">
            <v>事业收入</v>
          </cell>
        </row>
        <row r="870">
          <cell r="N870" t="str">
            <v>项目支出</v>
          </cell>
          <cell r="O870" t="str">
            <v>2100201</v>
          </cell>
        </row>
        <row r="870">
          <cell r="Q870" t="str">
            <v>210</v>
          </cell>
        </row>
        <row r="870">
          <cell r="AA870">
            <v>4010</v>
          </cell>
        </row>
        <row r="871">
          <cell r="G871" t="str">
            <v>733007</v>
          </cell>
        </row>
        <row r="871">
          <cell r="K871" t="str">
            <v>事业收入</v>
          </cell>
        </row>
        <row r="871">
          <cell r="N871" t="str">
            <v>项目支出</v>
          </cell>
          <cell r="O871" t="str">
            <v>2100201</v>
          </cell>
        </row>
        <row r="871">
          <cell r="Q871" t="str">
            <v>210</v>
          </cell>
        </row>
        <row r="871">
          <cell r="AA871">
            <v>330</v>
          </cell>
        </row>
        <row r="872">
          <cell r="G872" t="str">
            <v>733007</v>
          </cell>
        </row>
        <row r="872">
          <cell r="K872" t="str">
            <v>事业收入</v>
          </cell>
        </row>
        <row r="872">
          <cell r="N872" t="str">
            <v>项目支出</v>
          </cell>
          <cell r="O872" t="str">
            <v>2100201</v>
          </cell>
        </row>
        <row r="872">
          <cell r="Q872" t="str">
            <v>210</v>
          </cell>
        </row>
        <row r="872">
          <cell r="AA872">
            <v>19000</v>
          </cell>
        </row>
        <row r="873">
          <cell r="G873" t="str">
            <v>733007</v>
          </cell>
        </row>
        <row r="873">
          <cell r="K873" t="str">
            <v>事业收入</v>
          </cell>
        </row>
        <row r="873">
          <cell r="N873" t="str">
            <v>项目支出</v>
          </cell>
          <cell r="O873" t="str">
            <v>2100201</v>
          </cell>
        </row>
        <row r="873">
          <cell r="Q873" t="str">
            <v>210</v>
          </cell>
        </row>
        <row r="873">
          <cell r="AA873">
            <v>9162</v>
          </cell>
        </row>
        <row r="874">
          <cell r="G874" t="str">
            <v>733008</v>
          </cell>
        </row>
        <row r="874">
          <cell r="K874" t="str">
            <v>事业收入</v>
          </cell>
        </row>
        <row r="874">
          <cell r="N874" t="str">
            <v>项目支出</v>
          </cell>
          <cell r="O874" t="str">
            <v>2100202</v>
          </cell>
        </row>
        <row r="874">
          <cell r="Q874" t="str">
            <v>210</v>
          </cell>
        </row>
        <row r="874">
          <cell r="AA874">
            <v>5670</v>
          </cell>
        </row>
        <row r="875">
          <cell r="G875" t="str">
            <v>733008</v>
          </cell>
        </row>
        <row r="875">
          <cell r="K875" t="str">
            <v>事业收入</v>
          </cell>
        </row>
        <row r="875">
          <cell r="N875" t="str">
            <v>项目支出</v>
          </cell>
          <cell r="O875" t="str">
            <v>2100202</v>
          </cell>
        </row>
        <row r="875">
          <cell r="Q875" t="str">
            <v>210</v>
          </cell>
        </row>
        <row r="875">
          <cell r="AA875">
            <v>2699</v>
          </cell>
        </row>
        <row r="876">
          <cell r="G876" t="str">
            <v>733008</v>
          </cell>
        </row>
        <row r="876">
          <cell r="K876" t="str">
            <v>事业收入</v>
          </cell>
        </row>
        <row r="876">
          <cell r="N876" t="str">
            <v>项目支出</v>
          </cell>
          <cell r="O876" t="str">
            <v>2100202</v>
          </cell>
        </row>
        <row r="876">
          <cell r="Q876" t="str">
            <v>210</v>
          </cell>
        </row>
        <row r="876">
          <cell r="AA876">
            <v>360</v>
          </cell>
        </row>
        <row r="877">
          <cell r="G877" t="str">
            <v>733008</v>
          </cell>
        </row>
        <row r="877">
          <cell r="K877" t="str">
            <v>事业收入</v>
          </cell>
        </row>
        <row r="877">
          <cell r="N877" t="str">
            <v>项目支出</v>
          </cell>
          <cell r="O877" t="str">
            <v>2100202</v>
          </cell>
        </row>
        <row r="877">
          <cell r="Q877" t="str">
            <v>210</v>
          </cell>
        </row>
        <row r="877">
          <cell r="AA877">
            <v>551</v>
          </cell>
        </row>
        <row r="878">
          <cell r="G878" t="str">
            <v>733009</v>
          </cell>
        </row>
        <row r="878">
          <cell r="K878" t="str">
            <v>事业收入</v>
          </cell>
        </row>
        <row r="878">
          <cell r="N878" t="str">
            <v>项目支出</v>
          </cell>
          <cell r="O878" t="str">
            <v>2100403</v>
          </cell>
        </row>
        <row r="878">
          <cell r="Q878" t="str">
            <v>210</v>
          </cell>
        </row>
        <row r="878">
          <cell r="AA878">
            <v>250</v>
          </cell>
        </row>
        <row r="879">
          <cell r="G879" t="str">
            <v>733009</v>
          </cell>
        </row>
        <row r="879">
          <cell r="K879" t="str">
            <v>事业收入</v>
          </cell>
        </row>
        <row r="879">
          <cell r="N879" t="str">
            <v>项目支出</v>
          </cell>
          <cell r="O879" t="str">
            <v>2100403</v>
          </cell>
        </row>
        <row r="879">
          <cell r="Q879" t="str">
            <v>210</v>
          </cell>
        </row>
        <row r="879">
          <cell r="AA879">
            <v>150</v>
          </cell>
        </row>
        <row r="880">
          <cell r="G880" t="str">
            <v>733009</v>
          </cell>
        </row>
        <row r="880">
          <cell r="K880" t="str">
            <v>事业收入</v>
          </cell>
        </row>
        <row r="880">
          <cell r="N880" t="str">
            <v>项目支出</v>
          </cell>
          <cell r="O880" t="str">
            <v>2100403</v>
          </cell>
        </row>
        <row r="880">
          <cell r="Q880" t="str">
            <v>210</v>
          </cell>
        </row>
        <row r="880">
          <cell r="AA880">
            <v>80</v>
          </cell>
        </row>
        <row r="881">
          <cell r="G881" t="str">
            <v>733010</v>
          </cell>
        </row>
        <row r="881">
          <cell r="K881" t="str">
            <v>事业收入</v>
          </cell>
        </row>
        <row r="881">
          <cell r="N881" t="str">
            <v>项目支出</v>
          </cell>
          <cell r="O881" t="str">
            <v>2100301</v>
          </cell>
        </row>
        <row r="881">
          <cell r="Q881" t="str">
            <v>210</v>
          </cell>
        </row>
        <row r="881">
          <cell r="AA881">
            <v>959</v>
          </cell>
        </row>
        <row r="882">
          <cell r="G882" t="str">
            <v>733010</v>
          </cell>
        </row>
        <row r="882">
          <cell r="K882" t="str">
            <v>事业收入</v>
          </cell>
        </row>
        <row r="882">
          <cell r="N882" t="str">
            <v>项目支出</v>
          </cell>
          <cell r="O882" t="str">
            <v>2100301</v>
          </cell>
        </row>
        <row r="882">
          <cell r="Q882" t="str">
            <v>210</v>
          </cell>
        </row>
        <row r="882">
          <cell r="AA882">
            <v>95</v>
          </cell>
        </row>
        <row r="883">
          <cell r="G883" t="str">
            <v>733011</v>
          </cell>
        </row>
        <row r="883">
          <cell r="K883" t="str">
            <v>事业收入</v>
          </cell>
        </row>
        <row r="883">
          <cell r="N883" t="str">
            <v>项目支出</v>
          </cell>
          <cell r="O883" t="str">
            <v>2100302</v>
          </cell>
        </row>
        <row r="883">
          <cell r="Q883" t="str">
            <v>210</v>
          </cell>
        </row>
        <row r="883">
          <cell r="AA883">
            <v>154.68</v>
          </cell>
        </row>
        <row r="884">
          <cell r="G884" t="str">
            <v>733012</v>
          </cell>
        </row>
        <row r="884">
          <cell r="K884" t="str">
            <v>事业收入</v>
          </cell>
        </row>
        <row r="884">
          <cell r="N884" t="str">
            <v>项目支出</v>
          </cell>
          <cell r="O884" t="str">
            <v>2100302</v>
          </cell>
        </row>
        <row r="884">
          <cell r="Q884" t="str">
            <v>210</v>
          </cell>
        </row>
        <row r="884">
          <cell r="AA884">
            <v>1.5</v>
          </cell>
        </row>
        <row r="885">
          <cell r="G885" t="str">
            <v>733012</v>
          </cell>
        </row>
        <row r="885">
          <cell r="K885" t="str">
            <v>事业收入</v>
          </cell>
        </row>
        <row r="885">
          <cell r="N885" t="str">
            <v>项目支出</v>
          </cell>
          <cell r="O885" t="str">
            <v>2100302</v>
          </cell>
        </row>
        <row r="885">
          <cell r="Q885" t="str">
            <v>210</v>
          </cell>
        </row>
        <row r="885">
          <cell r="AA885">
            <v>3.2</v>
          </cell>
        </row>
        <row r="886">
          <cell r="G886" t="str">
            <v>733012</v>
          </cell>
        </row>
        <row r="886">
          <cell r="K886" t="str">
            <v>事业收入</v>
          </cell>
        </row>
        <row r="886">
          <cell r="N886" t="str">
            <v>项目支出</v>
          </cell>
          <cell r="O886" t="str">
            <v>2100302</v>
          </cell>
        </row>
        <row r="886">
          <cell r="Q886" t="str">
            <v>210</v>
          </cell>
        </row>
        <row r="886">
          <cell r="AA886">
            <v>2.5</v>
          </cell>
        </row>
        <row r="887">
          <cell r="G887" t="str">
            <v>733012</v>
          </cell>
        </row>
        <row r="887">
          <cell r="K887" t="str">
            <v>事业收入</v>
          </cell>
        </row>
        <row r="887">
          <cell r="N887" t="str">
            <v>项目支出</v>
          </cell>
          <cell r="O887" t="str">
            <v>2100302</v>
          </cell>
        </row>
        <row r="887">
          <cell r="Q887" t="str">
            <v>210</v>
          </cell>
        </row>
        <row r="887">
          <cell r="AA887">
            <v>15</v>
          </cell>
        </row>
        <row r="888">
          <cell r="G888" t="str">
            <v>733012</v>
          </cell>
        </row>
        <row r="888">
          <cell r="K888" t="str">
            <v>事业收入</v>
          </cell>
        </row>
        <row r="888">
          <cell r="N888" t="str">
            <v>项目支出</v>
          </cell>
          <cell r="O888" t="str">
            <v>2100302</v>
          </cell>
        </row>
        <row r="888">
          <cell r="Q888" t="str">
            <v>210</v>
          </cell>
        </row>
        <row r="888">
          <cell r="AA888">
            <v>100</v>
          </cell>
        </row>
        <row r="889">
          <cell r="G889" t="str">
            <v>733012</v>
          </cell>
        </row>
        <row r="889">
          <cell r="K889" t="str">
            <v>事业收入</v>
          </cell>
        </row>
        <row r="889">
          <cell r="N889" t="str">
            <v>项目支出</v>
          </cell>
          <cell r="O889" t="str">
            <v>2100302</v>
          </cell>
        </row>
        <row r="889">
          <cell r="Q889" t="str">
            <v>210</v>
          </cell>
        </row>
        <row r="889">
          <cell r="AA889">
            <v>480</v>
          </cell>
        </row>
        <row r="890">
          <cell r="G890" t="str">
            <v>733013</v>
          </cell>
        </row>
        <row r="890">
          <cell r="K890" t="str">
            <v>事业收入</v>
          </cell>
        </row>
        <row r="890">
          <cell r="N890" t="str">
            <v>项目支出</v>
          </cell>
          <cell r="O890" t="str">
            <v>2100302</v>
          </cell>
        </row>
        <row r="890">
          <cell r="Q890" t="str">
            <v>210</v>
          </cell>
        </row>
        <row r="890">
          <cell r="AA890">
            <v>550</v>
          </cell>
        </row>
        <row r="891">
          <cell r="G891" t="str">
            <v>733013</v>
          </cell>
        </row>
        <row r="891">
          <cell r="K891" t="str">
            <v>事业收入</v>
          </cell>
        </row>
        <row r="891">
          <cell r="N891" t="str">
            <v>项目支出</v>
          </cell>
          <cell r="O891" t="str">
            <v>2100302</v>
          </cell>
        </row>
        <row r="891">
          <cell r="Q891" t="str">
            <v>210</v>
          </cell>
        </row>
        <row r="891">
          <cell r="AA891">
            <v>70</v>
          </cell>
        </row>
        <row r="892">
          <cell r="G892" t="str">
            <v>733014</v>
          </cell>
        </row>
        <row r="892">
          <cell r="K892" t="str">
            <v>事业收入</v>
          </cell>
        </row>
        <row r="892">
          <cell r="N892" t="str">
            <v>项目支出</v>
          </cell>
          <cell r="O892" t="str">
            <v>2100302</v>
          </cell>
        </row>
        <row r="892">
          <cell r="Q892" t="str">
            <v>210</v>
          </cell>
        </row>
        <row r="892">
          <cell r="AA892">
            <v>380</v>
          </cell>
        </row>
        <row r="893">
          <cell r="G893" t="str">
            <v>733014</v>
          </cell>
        </row>
        <row r="893">
          <cell r="K893" t="str">
            <v>事业收入</v>
          </cell>
        </row>
        <row r="893">
          <cell r="N893" t="str">
            <v>项目支出</v>
          </cell>
          <cell r="O893" t="str">
            <v>2100302</v>
          </cell>
        </row>
        <row r="893">
          <cell r="Q893" t="str">
            <v>210</v>
          </cell>
        </row>
        <row r="893">
          <cell r="AA893">
            <v>86</v>
          </cell>
        </row>
        <row r="894">
          <cell r="G894" t="str">
            <v>733015</v>
          </cell>
        </row>
        <row r="894">
          <cell r="K894" t="str">
            <v>事业收入</v>
          </cell>
        </row>
        <row r="894">
          <cell r="N894" t="str">
            <v>项目支出</v>
          </cell>
          <cell r="O894" t="str">
            <v>2100302</v>
          </cell>
        </row>
        <row r="894">
          <cell r="Q894" t="str">
            <v>210</v>
          </cell>
        </row>
        <row r="894">
          <cell r="AA894">
            <v>67.2</v>
          </cell>
        </row>
        <row r="895">
          <cell r="G895" t="str">
            <v>733016</v>
          </cell>
        </row>
        <row r="895">
          <cell r="K895" t="str">
            <v>事业收入</v>
          </cell>
        </row>
        <row r="895">
          <cell r="N895" t="str">
            <v>项目支出</v>
          </cell>
          <cell r="O895" t="str">
            <v>2100302</v>
          </cell>
        </row>
        <row r="895">
          <cell r="Q895" t="str">
            <v>210</v>
          </cell>
        </row>
        <row r="895">
          <cell r="AA895">
            <v>108</v>
          </cell>
        </row>
        <row r="896">
          <cell r="G896" t="str">
            <v>733017</v>
          </cell>
        </row>
        <row r="896">
          <cell r="K896" t="str">
            <v>事业收入</v>
          </cell>
        </row>
        <row r="896">
          <cell r="N896" t="str">
            <v>项目支出</v>
          </cell>
          <cell r="O896" t="str">
            <v>2100302</v>
          </cell>
        </row>
        <row r="896">
          <cell r="Q896" t="str">
            <v>210</v>
          </cell>
        </row>
        <row r="896">
          <cell r="AA896">
            <v>86.6</v>
          </cell>
        </row>
        <row r="897">
          <cell r="G897" t="str">
            <v>733018</v>
          </cell>
        </row>
        <row r="897">
          <cell r="K897" t="str">
            <v>事业收入</v>
          </cell>
        </row>
        <row r="897">
          <cell r="N897" t="str">
            <v>项目支出</v>
          </cell>
          <cell r="O897" t="str">
            <v>2100302</v>
          </cell>
        </row>
        <row r="897">
          <cell r="Q897" t="str">
            <v>210</v>
          </cell>
        </row>
        <row r="897">
          <cell r="AA897">
            <v>81.8</v>
          </cell>
        </row>
        <row r="898">
          <cell r="G898" t="str">
            <v>733024</v>
          </cell>
        </row>
        <row r="898">
          <cell r="K898" t="str">
            <v>事业收入</v>
          </cell>
        </row>
        <row r="898">
          <cell r="N898" t="str">
            <v>项目支出</v>
          </cell>
          <cell r="O898" t="str">
            <v>2100301</v>
          </cell>
        </row>
        <row r="898">
          <cell r="Q898" t="str">
            <v>210</v>
          </cell>
        </row>
        <row r="898">
          <cell r="AA898">
            <v>11</v>
          </cell>
        </row>
        <row r="899">
          <cell r="G899" t="str">
            <v>733024</v>
          </cell>
        </row>
        <row r="899">
          <cell r="K899" t="str">
            <v>事业收入</v>
          </cell>
        </row>
        <row r="899">
          <cell r="N899" t="str">
            <v>项目支出</v>
          </cell>
          <cell r="O899" t="str">
            <v>2100301</v>
          </cell>
        </row>
        <row r="899">
          <cell r="Q899" t="str">
            <v>210</v>
          </cell>
        </row>
        <row r="899">
          <cell r="AA899">
            <v>23</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3" hidden="1" customWidth="1"/>
    <col min="2" max="2" width="15.375" style="183" customWidth="1"/>
    <col min="3" max="3" width="59.75" customWidth="1"/>
    <col min="4" max="4" width="13" style="183" customWidth="1"/>
    <col min="5" max="5" width="101.5" customWidth="1"/>
    <col min="6" max="6" width="29.25" customWidth="1"/>
    <col min="7" max="7" width="30.75" style="183" customWidth="1"/>
    <col min="8" max="8" width="28.5" style="183" customWidth="1"/>
    <col min="9" max="9" width="72.875" customWidth="1"/>
  </cols>
  <sheetData>
    <row r="2" ht="24.75" customHeight="1" spans="1:9">
      <c r="A2" s="184" t="s">
        <v>0</v>
      </c>
      <c r="B2" s="184"/>
      <c r="C2" s="184"/>
      <c r="D2" s="184"/>
      <c r="E2" s="184"/>
      <c r="F2" s="184"/>
      <c r="G2" s="184"/>
      <c r="H2" s="184"/>
      <c r="I2" s="184"/>
    </row>
    <row r="4" ht="22.5" spans="1:9">
      <c r="A4" s="185" t="s">
        <v>1</v>
      </c>
      <c r="B4" s="185" t="s">
        <v>2</v>
      </c>
      <c r="C4" s="185" t="s">
        <v>3</v>
      </c>
      <c r="D4" s="185" t="s">
        <v>4</v>
      </c>
      <c r="E4" s="185" t="s">
        <v>5</v>
      </c>
      <c r="F4" s="185" t="s">
        <v>6</v>
      </c>
      <c r="G4" s="185" t="s">
        <v>7</v>
      </c>
      <c r="H4" s="185" t="s">
        <v>8</v>
      </c>
      <c r="I4" s="185" t="s">
        <v>9</v>
      </c>
    </row>
    <row r="5" ht="22.5" spans="1:9">
      <c r="A5" s="186">
        <v>100001</v>
      </c>
      <c r="B5" s="186">
        <v>1</v>
      </c>
      <c r="C5" s="187" t="s">
        <v>10</v>
      </c>
      <c r="D5" s="186"/>
      <c r="E5" s="187" t="s">
        <v>10</v>
      </c>
      <c r="F5" s="187" t="s">
        <v>11</v>
      </c>
      <c r="G5" s="186" t="s">
        <v>12</v>
      </c>
      <c r="H5" s="186"/>
      <c r="I5" s="187"/>
    </row>
    <row r="6" ht="22.5" spans="1:9">
      <c r="A6" s="186">
        <v>102001</v>
      </c>
      <c r="B6" s="186">
        <v>2</v>
      </c>
      <c r="C6" s="187" t="s">
        <v>13</v>
      </c>
      <c r="D6" s="186"/>
      <c r="E6" s="187" t="s">
        <v>13</v>
      </c>
      <c r="F6" s="187" t="s">
        <v>11</v>
      </c>
      <c r="G6" s="186" t="s">
        <v>12</v>
      </c>
      <c r="H6" s="186"/>
      <c r="I6" s="187"/>
    </row>
    <row r="7" ht="22.5" spans="1:9">
      <c r="A7" s="186">
        <v>101001</v>
      </c>
      <c r="B7" s="186">
        <v>3</v>
      </c>
      <c r="C7" s="187" t="s">
        <v>14</v>
      </c>
      <c r="D7" s="186"/>
      <c r="E7" s="187" t="s">
        <v>14</v>
      </c>
      <c r="F7" s="187" t="s">
        <v>11</v>
      </c>
      <c r="G7" s="186" t="s">
        <v>12</v>
      </c>
      <c r="H7" s="186"/>
      <c r="I7" s="187"/>
    </row>
    <row r="8" ht="22.5" spans="1:9">
      <c r="A8" s="186">
        <v>146001</v>
      </c>
      <c r="B8" s="186">
        <v>4</v>
      </c>
      <c r="C8" s="187" t="s">
        <v>15</v>
      </c>
      <c r="D8" s="186" t="s">
        <v>16</v>
      </c>
      <c r="E8" s="187" t="s">
        <v>17</v>
      </c>
      <c r="F8" s="187" t="s">
        <v>11</v>
      </c>
      <c r="G8" s="186" t="s">
        <v>12</v>
      </c>
      <c r="H8" s="186"/>
      <c r="I8" s="187"/>
    </row>
    <row r="9" ht="22.5" spans="1:9">
      <c r="A9" s="186">
        <v>147001</v>
      </c>
      <c r="B9" s="186">
        <v>5</v>
      </c>
      <c r="C9" s="187" t="s">
        <v>18</v>
      </c>
      <c r="D9" s="186"/>
      <c r="E9" s="187" t="s">
        <v>18</v>
      </c>
      <c r="F9" s="187" t="s">
        <v>11</v>
      </c>
      <c r="G9" s="186" t="s">
        <v>12</v>
      </c>
      <c r="H9" s="186"/>
      <c r="I9" s="187"/>
    </row>
    <row r="10" ht="22.5" spans="1:9">
      <c r="A10" s="186">
        <v>148001</v>
      </c>
      <c r="B10" s="186">
        <v>6</v>
      </c>
      <c r="C10" s="187" t="s">
        <v>19</v>
      </c>
      <c r="D10" s="186"/>
      <c r="E10" s="187" t="s">
        <v>19</v>
      </c>
      <c r="F10" s="187" t="s">
        <v>20</v>
      </c>
      <c r="G10" s="186" t="s">
        <v>12</v>
      </c>
      <c r="H10" s="186"/>
      <c r="I10" s="187"/>
    </row>
    <row r="11" ht="22.5" spans="1:9">
      <c r="A11" s="186">
        <v>149001</v>
      </c>
      <c r="B11" s="186">
        <v>7</v>
      </c>
      <c r="C11" s="187" t="s">
        <v>21</v>
      </c>
      <c r="D11" s="186"/>
      <c r="E11" s="187" t="s">
        <v>21</v>
      </c>
      <c r="F11" s="187" t="s">
        <v>11</v>
      </c>
      <c r="G11" s="186" t="s">
        <v>12</v>
      </c>
      <c r="H11" s="186"/>
      <c r="I11" s="187"/>
    </row>
    <row r="12" ht="22.5" spans="1:9">
      <c r="A12" s="186">
        <v>150001</v>
      </c>
      <c r="B12" s="186">
        <v>8</v>
      </c>
      <c r="C12" s="187" t="s">
        <v>22</v>
      </c>
      <c r="D12" s="186"/>
      <c r="E12" s="187" t="s">
        <v>22</v>
      </c>
      <c r="F12" s="187" t="s">
        <v>11</v>
      </c>
      <c r="G12" s="186" t="s">
        <v>12</v>
      </c>
      <c r="H12" s="186"/>
      <c r="I12" s="187"/>
    </row>
    <row r="13" ht="22.5" spans="1:9">
      <c r="A13" s="186">
        <v>154001</v>
      </c>
      <c r="B13" s="186">
        <v>9</v>
      </c>
      <c r="C13" s="187" t="s">
        <v>23</v>
      </c>
      <c r="D13" s="186"/>
      <c r="E13" s="187" t="s">
        <v>23</v>
      </c>
      <c r="F13" s="187" t="s">
        <v>11</v>
      </c>
      <c r="G13" s="186" t="s">
        <v>12</v>
      </c>
      <c r="H13" s="186"/>
      <c r="I13" s="187"/>
    </row>
    <row r="14" ht="22.5" spans="1:9">
      <c r="A14" s="186">
        <v>153001</v>
      </c>
      <c r="B14" s="186">
        <v>10</v>
      </c>
      <c r="C14" s="187" t="s">
        <v>24</v>
      </c>
      <c r="D14" s="186"/>
      <c r="E14" s="187" t="s">
        <v>24</v>
      </c>
      <c r="F14" s="187" t="s">
        <v>11</v>
      </c>
      <c r="G14" s="186" t="s">
        <v>12</v>
      </c>
      <c r="H14" s="186"/>
      <c r="I14" s="187"/>
    </row>
    <row r="15" ht="22.5" spans="1:9">
      <c r="A15" s="186">
        <v>151001</v>
      </c>
      <c r="B15" s="186">
        <v>11</v>
      </c>
      <c r="C15" s="187" t="s">
        <v>25</v>
      </c>
      <c r="D15" s="186"/>
      <c r="E15" s="187" t="s">
        <v>25</v>
      </c>
      <c r="F15" s="187" t="s">
        <v>11</v>
      </c>
      <c r="G15" s="186" t="s">
        <v>12</v>
      </c>
      <c r="H15" s="186"/>
      <c r="I15" s="187"/>
    </row>
    <row r="16" ht="22.5" spans="1:9">
      <c r="A16" s="186">
        <v>155001</v>
      </c>
      <c r="B16" s="186">
        <v>12</v>
      </c>
      <c r="C16" s="187" t="s">
        <v>26</v>
      </c>
      <c r="D16" s="186" t="s">
        <v>16</v>
      </c>
      <c r="E16" s="187" t="s">
        <v>27</v>
      </c>
      <c r="F16" s="187" t="s">
        <v>11</v>
      </c>
      <c r="G16" s="186" t="s">
        <v>12</v>
      </c>
      <c r="H16" s="186"/>
      <c r="I16" s="187"/>
    </row>
    <row r="17" ht="22.5" spans="1:9">
      <c r="A17" s="186">
        <v>335001</v>
      </c>
      <c r="B17" s="186">
        <v>13</v>
      </c>
      <c r="C17" s="187" t="s">
        <v>28</v>
      </c>
      <c r="D17" s="186"/>
      <c r="E17" s="187" t="s">
        <v>28</v>
      </c>
      <c r="F17" s="187" t="s">
        <v>29</v>
      </c>
      <c r="G17" s="186" t="s">
        <v>12</v>
      </c>
      <c r="H17" s="186"/>
      <c r="I17" s="187"/>
    </row>
    <row r="18" ht="22.5" spans="1:9">
      <c r="A18" s="186">
        <v>400001</v>
      </c>
      <c r="B18" s="186">
        <v>14</v>
      </c>
      <c r="C18" s="187" t="s">
        <v>30</v>
      </c>
      <c r="D18" s="186"/>
      <c r="E18" s="187" t="s">
        <v>30</v>
      </c>
      <c r="F18" s="187" t="s">
        <v>31</v>
      </c>
      <c r="G18" s="186" t="s">
        <v>12</v>
      </c>
      <c r="H18" s="186"/>
      <c r="I18" s="187"/>
    </row>
    <row r="19" ht="22.5" spans="1:9">
      <c r="A19" s="186">
        <v>105001</v>
      </c>
      <c r="B19" s="186">
        <v>15</v>
      </c>
      <c r="C19" s="187" t="s">
        <v>32</v>
      </c>
      <c r="D19" s="186"/>
      <c r="E19" s="187" t="s">
        <v>32</v>
      </c>
      <c r="F19" s="187" t="s">
        <v>11</v>
      </c>
      <c r="G19" s="186" t="s">
        <v>12</v>
      </c>
      <c r="H19" s="186"/>
      <c r="I19" s="187"/>
    </row>
    <row r="20" ht="22.5" spans="1:9">
      <c r="A20" s="186">
        <v>103001</v>
      </c>
      <c r="B20" s="186">
        <v>16</v>
      </c>
      <c r="C20" s="187" t="s">
        <v>33</v>
      </c>
      <c r="D20" s="186"/>
      <c r="E20" s="187" t="s">
        <v>33</v>
      </c>
      <c r="F20" s="187" t="s">
        <v>34</v>
      </c>
      <c r="G20" s="186" t="s">
        <v>12</v>
      </c>
      <c r="H20" s="186"/>
      <c r="I20" s="187"/>
    </row>
    <row r="21" ht="22.5" spans="1:9">
      <c r="A21" s="186">
        <v>250001</v>
      </c>
      <c r="B21" s="186">
        <v>17</v>
      </c>
      <c r="C21" s="187" t="s">
        <v>35</v>
      </c>
      <c r="D21" s="186"/>
      <c r="E21" s="187" t="s">
        <v>35</v>
      </c>
      <c r="F21" s="187" t="s">
        <v>20</v>
      </c>
      <c r="G21" s="186" t="s">
        <v>12</v>
      </c>
      <c r="H21" s="186"/>
      <c r="I21" s="187"/>
    </row>
    <row r="22" ht="22.5" spans="1:9">
      <c r="A22" s="186">
        <v>254001</v>
      </c>
      <c r="B22" s="186">
        <v>18</v>
      </c>
      <c r="C22" s="187" t="s">
        <v>36</v>
      </c>
      <c r="D22" s="186" t="s">
        <v>16</v>
      </c>
      <c r="E22" s="187" t="s">
        <v>37</v>
      </c>
      <c r="F22" s="187" t="s">
        <v>20</v>
      </c>
      <c r="G22" s="186" t="s">
        <v>12</v>
      </c>
      <c r="H22" s="186"/>
      <c r="I22" s="187"/>
    </row>
    <row r="23" ht="22.5" spans="1:9">
      <c r="A23" s="186">
        <v>403001</v>
      </c>
      <c r="B23" s="186">
        <v>19</v>
      </c>
      <c r="C23" s="187" t="s">
        <v>38</v>
      </c>
      <c r="D23" s="186" t="s">
        <v>16</v>
      </c>
      <c r="E23" s="187" t="s">
        <v>39</v>
      </c>
      <c r="F23" s="187" t="s">
        <v>31</v>
      </c>
      <c r="G23" s="186" t="s">
        <v>12</v>
      </c>
      <c r="H23" s="186"/>
      <c r="I23" s="187"/>
    </row>
    <row r="24" ht="22.5" spans="1:9">
      <c r="A24" s="186">
        <v>411001</v>
      </c>
      <c r="B24" s="186">
        <v>20</v>
      </c>
      <c r="C24" s="187" t="s">
        <v>40</v>
      </c>
      <c r="D24" s="186" t="s">
        <v>16</v>
      </c>
      <c r="E24" s="187" t="s">
        <v>41</v>
      </c>
      <c r="F24" s="187" t="s">
        <v>31</v>
      </c>
      <c r="G24" s="186" t="s">
        <v>12</v>
      </c>
      <c r="H24" s="186"/>
      <c r="I24" s="187"/>
    </row>
    <row r="25" ht="22.5" spans="1:9">
      <c r="A25" s="186">
        <v>306001</v>
      </c>
      <c r="B25" s="186">
        <v>21</v>
      </c>
      <c r="C25" s="187" t="s">
        <v>42</v>
      </c>
      <c r="D25" s="186" t="s">
        <v>16</v>
      </c>
      <c r="E25" s="187" t="s">
        <v>43</v>
      </c>
      <c r="F25" s="187" t="s">
        <v>44</v>
      </c>
      <c r="G25" s="186" t="s">
        <v>12</v>
      </c>
      <c r="H25" s="186"/>
      <c r="I25" s="187"/>
    </row>
    <row r="26" ht="22.5" spans="1:9">
      <c r="A26" s="186">
        <v>104001</v>
      </c>
      <c r="B26" s="186">
        <v>22</v>
      </c>
      <c r="C26" s="187" t="s">
        <v>45</v>
      </c>
      <c r="D26" s="186"/>
      <c r="E26" s="187" t="s">
        <v>46</v>
      </c>
      <c r="F26" s="187" t="s">
        <v>34</v>
      </c>
      <c r="G26" s="186" t="s">
        <v>12</v>
      </c>
      <c r="H26" s="186"/>
      <c r="I26" s="187"/>
    </row>
    <row r="27" ht="22.5" spans="1:9">
      <c r="A27" s="186">
        <v>157001</v>
      </c>
      <c r="B27" s="186">
        <v>23</v>
      </c>
      <c r="C27" s="187" t="s">
        <v>47</v>
      </c>
      <c r="D27" s="186"/>
      <c r="E27" s="187" t="s">
        <v>47</v>
      </c>
      <c r="F27" s="187" t="s">
        <v>11</v>
      </c>
      <c r="G27" s="186" t="s">
        <v>12</v>
      </c>
      <c r="H27" s="186"/>
      <c r="I27" s="187"/>
    </row>
    <row r="28" ht="22.5" spans="1:9">
      <c r="A28" s="186">
        <v>332001</v>
      </c>
      <c r="B28" s="186">
        <v>24</v>
      </c>
      <c r="C28" s="187" t="s">
        <v>48</v>
      </c>
      <c r="D28" s="186"/>
      <c r="E28" s="187" t="s">
        <v>48</v>
      </c>
      <c r="F28" s="187" t="s">
        <v>29</v>
      </c>
      <c r="G28" s="186" t="s">
        <v>12</v>
      </c>
      <c r="H28" s="186"/>
      <c r="I28" s="187"/>
    </row>
    <row r="29" ht="22.5" spans="1:9">
      <c r="A29" s="186">
        <v>169001</v>
      </c>
      <c r="B29" s="186">
        <v>25</v>
      </c>
      <c r="C29" s="187" t="s">
        <v>49</v>
      </c>
      <c r="D29" s="186"/>
      <c r="E29" s="187" t="s">
        <v>49</v>
      </c>
      <c r="F29" s="187" t="s">
        <v>11</v>
      </c>
      <c r="G29" s="186" t="s">
        <v>12</v>
      </c>
      <c r="H29" s="186"/>
      <c r="I29" s="187"/>
    </row>
    <row r="30" ht="22.5" spans="1:9">
      <c r="A30" s="186">
        <v>334001</v>
      </c>
      <c r="B30" s="186">
        <v>26</v>
      </c>
      <c r="C30" s="187" t="s">
        <v>50</v>
      </c>
      <c r="D30" s="186"/>
      <c r="E30" s="187" t="s">
        <v>50</v>
      </c>
      <c r="F30" s="187" t="s">
        <v>29</v>
      </c>
      <c r="G30" s="186" t="s">
        <v>12</v>
      </c>
      <c r="H30" s="186"/>
      <c r="I30" s="187"/>
    </row>
    <row r="31" ht="22.5" spans="1:9">
      <c r="A31" s="186">
        <v>410001</v>
      </c>
      <c r="B31" s="186">
        <v>27</v>
      </c>
      <c r="C31" s="187" t="s">
        <v>51</v>
      </c>
      <c r="D31" s="186" t="s">
        <v>16</v>
      </c>
      <c r="E31" s="187" t="s">
        <v>52</v>
      </c>
      <c r="F31" s="187" t="s">
        <v>31</v>
      </c>
      <c r="G31" s="186" t="s">
        <v>12</v>
      </c>
      <c r="H31" s="186"/>
      <c r="I31" s="187"/>
    </row>
    <row r="32" ht="22.5" spans="1:9">
      <c r="A32" s="186">
        <v>414001</v>
      </c>
      <c r="B32" s="186">
        <v>28</v>
      </c>
      <c r="C32" s="187" t="s">
        <v>53</v>
      </c>
      <c r="D32" s="186" t="s">
        <v>16</v>
      </c>
      <c r="E32" s="187" t="s">
        <v>54</v>
      </c>
      <c r="F32" s="187" t="s">
        <v>31</v>
      </c>
      <c r="G32" s="186" t="s">
        <v>12</v>
      </c>
      <c r="H32" s="186"/>
      <c r="I32" s="187"/>
    </row>
    <row r="33" ht="22.5" spans="1:9">
      <c r="A33" s="186">
        <v>416001</v>
      </c>
      <c r="B33" s="186">
        <v>29</v>
      </c>
      <c r="C33" s="187" t="s">
        <v>55</v>
      </c>
      <c r="D33" s="186" t="s">
        <v>16</v>
      </c>
      <c r="E33" s="187" t="s">
        <v>56</v>
      </c>
      <c r="F33" s="187" t="s">
        <v>31</v>
      </c>
      <c r="G33" s="186" t="s">
        <v>12</v>
      </c>
      <c r="H33" s="186"/>
      <c r="I33" s="187"/>
    </row>
    <row r="34" ht="22.5" spans="1:9">
      <c r="A34" s="186">
        <v>409001</v>
      </c>
      <c r="B34" s="186">
        <v>30</v>
      </c>
      <c r="C34" s="187" t="s">
        <v>57</v>
      </c>
      <c r="D34" s="186" t="s">
        <v>16</v>
      </c>
      <c r="E34" s="187" t="s">
        <v>58</v>
      </c>
      <c r="F34" s="187" t="s">
        <v>59</v>
      </c>
      <c r="G34" s="186" t="s">
        <v>12</v>
      </c>
      <c r="H34" s="186"/>
      <c r="I34" s="187"/>
    </row>
    <row r="35" ht="22.5" spans="1:9">
      <c r="A35" s="186">
        <v>307001</v>
      </c>
      <c r="B35" s="186">
        <v>31</v>
      </c>
      <c r="C35" s="187" t="s">
        <v>60</v>
      </c>
      <c r="D35" s="186"/>
      <c r="E35" s="187" t="s">
        <v>60</v>
      </c>
      <c r="F35" s="187" t="s">
        <v>44</v>
      </c>
      <c r="G35" s="186" t="s">
        <v>12</v>
      </c>
      <c r="H35" s="186"/>
      <c r="I35" s="187"/>
    </row>
    <row r="36" ht="22.5" spans="1:9">
      <c r="A36" s="186">
        <v>257001</v>
      </c>
      <c r="B36" s="186">
        <v>32</v>
      </c>
      <c r="C36" s="187" t="s">
        <v>61</v>
      </c>
      <c r="D36" s="186" t="s">
        <v>16</v>
      </c>
      <c r="E36" s="187" t="s">
        <v>62</v>
      </c>
      <c r="F36" s="187" t="s">
        <v>20</v>
      </c>
      <c r="G36" s="186" t="s">
        <v>12</v>
      </c>
      <c r="H36" s="186"/>
      <c r="I36" s="187"/>
    </row>
    <row r="37" ht="22.5" spans="1:9">
      <c r="A37" s="186">
        <v>330001</v>
      </c>
      <c r="B37" s="186">
        <v>33</v>
      </c>
      <c r="C37" s="187" t="s">
        <v>63</v>
      </c>
      <c r="D37" s="186" t="s">
        <v>16</v>
      </c>
      <c r="E37" s="187" t="s">
        <v>64</v>
      </c>
      <c r="F37" s="187" t="s">
        <v>29</v>
      </c>
      <c r="G37" s="186" t="s">
        <v>12</v>
      </c>
      <c r="H37" s="186"/>
      <c r="I37" s="187"/>
    </row>
    <row r="38" ht="22.5" spans="1:9">
      <c r="A38" s="186">
        <v>107001</v>
      </c>
      <c r="B38" s="186">
        <v>34</v>
      </c>
      <c r="C38" s="187" t="s">
        <v>65</v>
      </c>
      <c r="D38" s="186"/>
      <c r="E38" s="187" t="s">
        <v>65</v>
      </c>
      <c r="F38" s="187" t="s">
        <v>11</v>
      </c>
      <c r="G38" s="186" t="s">
        <v>12</v>
      </c>
      <c r="H38" s="186"/>
      <c r="I38" s="187"/>
    </row>
    <row r="39" ht="22.5" spans="1:9">
      <c r="A39" s="188">
        <v>193001</v>
      </c>
      <c r="B39" s="188">
        <v>35</v>
      </c>
      <c r="C39" s="189" t="s">
        <v>66</v>
      </c>
      <c r="D39" s="188" t="s">
        <v>16</v>
      </c>
      <c r="E39" s="189" t="s">
        <v>67</v>
      </c>
      <c r="F39" s="189" t="s">
        <v>44</v>
      </c>
      <c r="G39" s="188" t="s">
        <v>12</v>
      </c>
      <c r="H39" s="188"/>
      <c r="I39" s="189" t="s">
        <v>68</v>
      </c>
    </row>
    <row r="40" ht="22.5" spans="1:9">
      <c r="A40" s="186">
        <v>114001</v>
      </c>
      <c r="B40" s="186">
        <v>36</v>
      </c>
      <c r="C40" s="187" t="s">
        <v>69</v>
      </c>
      <c r="D40" s="186"/>
      <c r="E40" s="187" t="s">
        <v>69</v>
      </c>
      <c r="F40" s="187" t="s">
        <v>11</v>
      </c>
      <c r="G40" s="186" t="s">
        <v>12</v>
      </c>
      <c r="H40" s="186"/>
      <c r="I40" s="187"/>
    </row>
    <row r="41" ht="22.5" spans="1:9">
      <c r="A41" s="186">
        <v>152001</v>
      </c>
      <c r="B41" s="186">
        <v>37</v>
      </c>
      <c r="C41" s="187" t="s">
        <v>70</v>
      </c>
      <c r="D41" s="186"/>
      <c r="E41" s="187" t="s">
        <v>70</v>
      </c>
      <c r="F41" s="187" t="s">
        <v>34</v>
      </c>
      <c r="G41" s="186" t="s">
        <v>12</v>
      </c>
      <c r="H41" s="186"/>
      <c r="I41" s="187"/>
    </row>
    <row r="42" ht="22.5" spans="1:9">
      <c r="A42" s="188"/>
      <c r="B42" s="188"/>
      <c r="C42" s="189" t="s">
        <v>71</v>
      </c>
      <c r="D42" s="188"/>
      <c r="E42" s="189" t="s">
        <v>72</v>
      </c>
      <c r="F42" s="189" t="s">
        <v>11</v>
      </c>
      <c r="G42" s="188"/>
      <c r="H42" s="188"/>
      <c r="I42" s="189" t="s">
        <v>73</v>
      </c>
    </row>
    <row r="43" ht="22.5" spans="1:9">
      <c r="A43" s="186">
        <v>109001</v>
      </c>
      <c r="B43" s="186">
        <v>38</v>
      </c>
      <c r="C43" s="187" t="s">
        <v>74</v>
      </c>
      <c r="D43" s="186" t="s">
        <v>16</v>
      </c>
      <c r="E43" s="187" t="s">
        <v>75</v>
      </c>
      <c r="F43" s="187" t="s">
        <v>11</v>
      </c>
      <c r="G43" s="186" t="s">
        <v>12</v>
      </c>
      <c r="H43" s="186"/>
      <c r="I43" s="187"/>
    </row>
    <row r="44" ht="22.5" spans="1:9">
      <c r="A44" s="186">
        <v>110001</v>
      </c>
      <c r="B44" s="186">
        <v>39</v>
      </c>
      <c r="C44" s="187" t="s">
        <v>76</v>
      </c>
      <c r="D44" s="186" t="s">
        <v>16</v>
      </c>
      <c r="E44" s="187" t="s">
        <v>77</v>
      </c>
      <c r="F44" s="187" t="s">
        <v>11</v>
      </c>
      <c r="G44" s="186" t="s">
        <v>12</v>
      </c>
      <c r="H44" s="186"/>
      <c r="I44" s="187"/>
    </row>
    <row r="45" ht="22.5" spans="1:9">
      <c r="A45" s="186">
        <v>262001</v>
      </c>
      <c r="B45" s="186">
        <v>40</v>
      </c>
      <c r="C45" s="187" t="s">
        <v>78</v>
      </c>
      <c r="D45" s="186"/>
      <c r="E45" s="187" t="s">
        <v>78</v>
      </c>
      <c r="F45" s="187" t="s">
        <v>20</v>
      </c>
      <c r="G45" s="186" t="s">
        <v>12</v>
      </c>
      <c r="H45" s="186"/>
      <c r="I45" s="187"/>
    </row>
    <row r="46" ht="22.5" spans="1:9">
      <c r="A46" s="188">
        <v>182001</v>
      </c>
      <c r="B46" s="188">
        <v>41</v>
      </c>
      <c r="C46" s="189" t="s">
        <v>79</v>
      </c>
      <c r="D46" s="188" t="s">
        <v>16</v>
      </c>
      <c r="E46" s="189" t="s">
        <v>80</v>
      </c>
      <c r="F46" s="189" t="s">
        <v>34</v>
      </c>
      <c r="G46" s="188" t="s">
        <v>12</v>
      </c>
      <c r="H46" s="188"/>
      <c r="I46" s="189" t="s">
        <v>81</v>
      </c>
    </row>
    <row r="47" ht="22.5" spans="1:9">
      <c r="A47" s="186">
        <v>111001</v>
      </c>
      <c r="B47" s="186">
        <v>42</v>
      </c>
      <c r="C47" s="187" t="s">
        <v>82</v>
      </c>
      <c r="D47" s="186"/>
      <c r="E47" s="187" t="s">
        <v>82</v>
      </c>
      <c r="F47" s="187" t="s">
        <v>11</v>
      </c>
      <c r="G47" s="186" t="s">
        <v>12</v>
      </c>
      <c r="H47" s="186"/>
      <c r="I47" s="187"/>
    </row>
    <row r="48" ht="22.5" spans="1:9">
      <c r="A48" s="186">
        <v>309001</v>
      </c>
      <c r="B48" s="186">
        <v>43</v>
      </c>
      <c r="C48" s="187" t="s">
        <v>83</v>
      </c>
      <c r="D48" s="186"/>
      <c r="E48" s="187" t="s">
        <v>83</v>
      </c>
      <c r="F48" s="187" t="s">
        <v>44</v>
      </c>
      <c r="G48" s="186" t="s">
        <v>12</v>
      </c>
      <c r="H48" s="186"/>
      <c r="I48" s="187"/>
    </row>
    <row r="49" ht="22.5" spans="1:9">
      <c r="A49" s="188">
        <v>115001</v>
      </c>
      <c r="B49" s="188">
        <v>44</v>
      </c>
      <c r="C49" s="189" t="s">
        <v>84</v>
      </c>
      <c r="D49" s="188" t="s">
        <v>16</v>
      </c>
      <c r="E49" s="189" t="s">
        <v>85</v>
      </c>
      <c r="F49" s="189" t="s">
        <v>34</v>
      </c>
      <c r="G49" s="188" t="s">
        <v>12</v>
      </c>
      <c r="H49" s="188"/>
      <c r="I49" s="189" t="s">
        <v>86</v>
      </c>
    </row>
    <row r="50" ht="22.5" spans="1:9">
      <c r="A50" s="186">
        <v>305001</v>
      </c>
      <c r="B50" s="186">
        <v>45</v>
      </c>
      <c r="C50" s="187" t="s">
        <v>87</v>
      </c>
      <c r="D50" s="186"/>
      <c r="E50" s="187" t="s">
        <v>87</v>
      </c>
      <c r="F50" s="187" t="s">
        <v>44</v>
      </c>
      <c r="G50" s="186" t="s">
        <v>12</v>
      </c>
      <c r="H50" s="186"/>
      <c r="I50" s="187"/>
    </row>
    <row r="51" ht="22.5" spans="1:9">
      <c r="A51" s="188">
        <v>119001</v>
      </c>
      <c r="B51" s="188">
        <v>46</v>
      </c>
      <c r="C51" s="189" t="s">
        <v>88</v>
      </c>
      <c r="D51" s="188" t="s">
        <v>16</v>
      </c>
      <c r="E51" s="189" t="s">
        <v>89</v>
      </c>
      <c r="F51" s="189" t="s">
        <v>11</v>
      </c>
      <c r="G51" s="188" t="s">
        <v>12</v>
      </c>
      <c r="H51" s="188"/>
      <c r="I51" s="189" t="s">
        <v>68</v>
      </c>
    </row>
    <row r="52" ht="22.5" spans="1:9">
      <c r="A52" s="186">
        <v>190001</v>
      </c>
      <c r="B52" s="186">
        <v>47</v>
      </c>
      <c r="C52" s="187" t="s">
        <v>90</v>
      </c>
      <c r="D52" s="186"/>
      <c r="E52" s="187" t="s">
        <v>90</v>
      </c>
      <c r="F52" s="187" t="s">
        <v>11</v>
      </c>
      <c r="G52" s="186" t="s">
        <v>12</v>
      </c>
      <c r="H52" s="186"/>
      <c r="I52" s="187"/>
    </row>
    <row r="53" ht="22.5" spans="1:9">
      <c r="A53" s="186">
        <v>112001</v>
      </c>
      <c r="B53" s="186">
        <v>48</v>
      </c>
      <c r="C53" s="187" t="s">
        <v>91</v>
      </c>
      <c r="D53" s="186"/>
      <c r="E53" s="187" t="s">
        <v>91</v>
      </c>
      <c r="F53" s="187" t="s">
        <v>11</v>
      </c>
      <c r="G53" s="186" t="s">
        <v>12</v>
      </c>
      <c r="H53" s="186"/>
      <c r="I53" s="187"/>
    </row>
    <row r="54" ht="22.5" spans="1:9">
      <c r="A54" s="186">
        <v>189001</v>
      </c>
      <c r="B54" s="186">
        <v>49</v>
      </c>
      <c r="C54" s="187" t="s">
        <v>92</v>
      </c>
      <c r="D54" s="186" t="s">
        <v>16</v>
      </c>
      <c r="E54" s="187" t="s">
        <v>93</v>
      </c>
      <c r="F54" s="187" t="s">
        <v>94</v>
      </c>
      <c r="G54" s="186" t="s">
        <v>12</v>
      </c>
      <c r="H54" s="186"/>
      <c r="I54" s="187"/>
    </row>
    <row r="55" ht="22.5" spans="1:9">
      <c r="A55" s="186">
        <v>118001</v>
      </c>
      <c r="B55" s="186">
        <v>50</v>
      </c>
      <c r="C55" s="187" t="s">
        <v>95</v>
      </c>
      <c r="D55" s="186" t="s">
        <v>16</v>
      </c>
      <c r="E55" s="187" t="s">
        <v>96</v>
      </c>
      <c r="F55" s="187" t="s">
        <v>11</v>
      </c>
      <c r="G55" s="186" t="s">
        <v>12</v>
      </c>
      <c r="H55" s="186"/>
      <c r="I55" s="187"/>
    </row>
    <row r="56" ht="22.5" spans="1:9">
      <c r="A56" s="188">
        <v>479001</v>
      </c>
      <c r="B56" s="188">
        <v>51</v>
      </c>
      <c r="C56" s="189" t="s">
        <v>97</v>
      </c>
      <c r="D56" s="188" t="s">
        <v>16</v>
      </c>
      <c r="E56" s="189" t="s">
        <v>98</v>
      </c>
      <c r="F56" s="189" t="s">
        <v>34</v>
      </c>
      <c r="G56" s="188" t="s">
        <v>12</v>
      </c>
      <c r="H56" s="188"/>
      <c r="I56" s="189" t="s">
        <v>81</v>
      </c>
    </row>
    <row r="57" ht="22.5" spans="1:9">
      <c r="A57" s="186">
        <v>468001</v>
      </c>
      <c r="B57" s="186">
        <v>52</v>
      </c>
      <c r="C57" s="187" t="s">
        <v>99</v>
      </c>
      <c r="D57" s="186"/>
      <c r="E57" s="187" t="s">
        <v>99</v>
      </c>
      <c r="F57" s="187" t="s">
        <v>34</v>
      </c>
      <c r="G57" s="186" t="s">
        <v>12</v>
      </c>
      <c r="H57" s="186"/>
      <c r="I57" s="187"/>
    </row>
    <row r="58" ht="22.5" spans="1:9">
      <c r="A58" s="186">
        <v>475001</v>
      </c>
      <c r="B58" s="186">
        <v>53</v>
      </c>
      <c r="C58" s="187" t="s">
        <v>100</v>
      </c>
      <c r="D58" s="186"/>
      <c r="E58" s="187" t="s">
        <v>100</v>
      </c>
      <c r="F58" s="187" t="s">
        <v>34</v>
      </c>
      <c r="G58" s="186" t="s">
        <v>12</v>
      </c>
      <c r="H58" s="186"/>
      <c r="I58" s="187"/>
    </row>
    <row r="59" ht="22.5" spans="1:9">
      <c r="A59" s="186">
        <v>476001</v>
      </c>
      <c r="B59" s="186">
        <v>54</v>
      </c>
      <c r="C59" s="187" t="s">
        <v>101</v>
      </c>
      <c r="D59" s="186"/>
      <c r="E59" s="187" t="s">
        <v>101</v>
      </c>
      <c r="F59" s="187" t="s">
        <v>34</v>
      </c>
      <c r="G59" s="186" t="s">
        <v>12</v>
      </c>
      <c r="H59" s="186"/>
      <c r="I59" s="187"/>
    </row>
    <row r="60" ht="22.5" spans="1:9">
      <c r="A60" s="186">
        <v>303001</v>
      </c>
      <c r="B60" s="186">
        <v>55</v>
      </c>
      <c r="C60" s="187" t="s">
        <v>102</v>
      </c>
      <c r="D60" s="186" t="s">
        <v>16</v>
      </c>
      <c r="E60" s="187" t="s">
        <v>103</v>
      </c>
      <c r="F60" s="187" t="s">
        <v>44</v>
      </c>
      <c r="G60" s="186" t="s">
        <v>12</v>
      </c>
      <c r="H60" s="186"/>
      <c r="I60" s="187"/>
    </row>
    <row r="61" ht="22.5" spans="1:9">
      <c r="A61" s="188">
        <v>337001</v>
      </c>
      <c r="B61" s="188">
        <v>56</v>
      </c>
      <c r="C61" s="189" t="s">
        <v>104</v>
      </c>
      <c r="D61" s="188" t="s">
        <v>16</v>
      </c>
      <c r="E61" s="189" t="s">
        <v>104</v>
      </c>
      <c r="F61" s="189" t="s">
        <v>29</v>
      </c>
      <c r="G61" s="188" t="s">
        <v>12</v>
      </c>
      <c r="H61" s="188"/>
      <c r="I61" s="189" t="s">
        <v>105</v>
      </c>
    </row>
    <row r="62" ht="22.5" spans="1:9">
      <c r="A62" s="188">
        <v>331001</v>
      </c>
      <c r="B62" s="188">
        <v>57</v>
      </c>
      <c r="C62" s="189" t="s">
        <v>106</v>
      </c>
      <c r="D62" s="188" t="s">
        <v>16</v>
      </c>
      <c r="E62" s="189" t="s">
        <v>107</v>
      </c>
      <c r="F62" s="189" t="s">
        <v>29</v>
      </c>
      <c r="G62" s="188" t="s">
        <v>12</v>
      </c>
      <c r="H62" s="188"/>
      <c r="I62" s="189" t="s">
        <v>108</v>
      </c>
    </row>
    <row r="63" ht="22.5" spans="1:9">
      <c r="A63" s="186">
        <v>338001</v>
      </c>
      <c r="B63" s="186">
        <v>58</v>
      </c>
      <c r="C63" s="187" t="s">
        <v>109</v>
      </c>
      <c r="D63" s="186"/>
      <c r="E63" s="187" t="s">
        <v>109</v>
      </c>
      <c r="F63" s="187" t="s">
        <v>29</v>
      </c>
      <c r="G63" s="186" t="s">
        <v>12</v>
      </c>
      <c r="H63" s="186"/>
      <c r="I63" s="187"/>
    </row>
    <row r="64" ht="22.5" spans="1:9">
      <c r="A64" s="186">
        <v>273001</v>
      </c>
      <c r="B64" s="186">
        <v>59</v>
      </c>
      <c r="C64" s="187" t="s">
        <v>110</v>
      </c>
      <c r="D64" s="186"/>
      <c r="E64" s="187" t="s">
        <v>110</v>
      </c>
      <c r="F64" s="187" t="s">
        <v>20</v>
      </c>
      <c r="G64" s="186" t="s">
        <v>12</v>
      </c>
      <c r="H64" s="186"/>
      <c r="I64" s="187"/>
    </row>
    <row r="65" ht="22.5" spans="1:9">
      <c r="A65" s="188"/>
      <c r="B65" s="188"/>
      <c r="C65" s="189" t="s">
        <v>111</v>
      </c>
      <c r="D65" s="188"/>
      <c r="E65" s="189" t="s">
        <v>58</v>
      </c>
      <c r="F65" s="189" t="s">
        <v>59</v>
      </c>
      <c r="G65" s="188"/>
      <c r="H65" s="188"/>
      <c r="I65" s="189" t="s">
        <v>112</v>
      </c>
    </row>
    <row r="66" ht="22.5" spans="1:9">
      <c r="A66" s="186">
        <v>265001</v>
      </c>
      <c r="B66" s="186">
        <v>60</v>
      </c>
      <c r="C66" s="187" t="s">
        <v>113</v>
      </c>
      <c r="D66" s="186"/>
      <c r="E66" s="187" t="s">
        <v>113</v>
      </c>
      <c r="F66" s="187" t="s">
        <v>20</v>
      </c>
      <c r="G66" s="186" t="s">
        <v>12</v>
      </c>
      <c r="H66" s="186"/>
      <c r="I66" s="187"/>
    </row>
    <row r="67" ht="22.5" spans="1:9">
      <c r="A67" s="186">
        <v>127001</v>
      </c>
      <c r="B67" s="186">
        <v>61</v>
      </c>
      <c r="C67" s="187" t="s">
        <v>114</v>
      </c>
      <c r="D67" s="186"/>
      <c r="E67" s="187" t="s">
        <v>114</v>
      </c>
      <c r="F67" s="187" t="s">
        <v>11</v>
      </c>
      <c r="G67" s="186" t="s">
        <v>12</v>
      </c>
      <c r="H67" s="186"/>
      <c r="I67" s="187"/>
    </row>
    <row r="68" ht="22.5" spans="1:9">
      <c r="A68" s="186">
        <v>128001</v>
      </c>
      <c r="B68" s="186">
        <v>62</v>
      </c>
      <c r="C68" s="187" t="s">
        <v>115</v>
      </c>
      <c r="D68" s="186"/>
      <c r="E68" s="187" t="s">
        <v>115</v>
      </c>
      <c r="F68" s="187" t="s">
        <v>11</v>
      </c>
      <c r="G68" s="186" t="s">
        <v>12</v>
      </c>
      <c r="H68" s="186"/>
      <c r="I68" s="187"/>
    </row>
    <row r="69" ht="22.5" spans="1:9">
      <c r="A69" s="186">
        <v>129001</v>
      </c>
      <c r="B69" s="186">
        <v>63</v>
      </c>
      <c r="C69" s="187" t="s">
        <v>116</v>
      </c>
      <c r="D69" s="186"/>
      <c r="E69" s="187" t="s">
        <v>116</v>
      </c>
      <c r="F69" s="187" t="s">
        <v>11</v>
      </c>
      <c r="G69" s="186" t="s">
        <v>12</v>
      </c>
      <c r="H69" s="186"/>
      <c r="I69" s="187"/>
    </row>
    <row r="70" ht="22.5" spans="1:9">
      <c r="A70" s="186">
        <v>132001</v>
      </c>
      <c r="B70" s="186">
        <v>64</v>
      </c>
      <c r="C70" s="187" t="s">
        <v>117</v>
      </c>
      <c r="D70" s="186"/>
      <c r="E70" s="187" t="s">
        <v>117</v>
      </c>
      <c r="F70" s="187" t="s">
        <v>11</v>
      </c>
      <c r="G70" s="186" t="s">
        <v>12</v>
      </c>
      <c r="H70" s="186"/>
      <c r="I70" s="187"/>
    </row>
    <row r="71" ht="22.5" spans="1:9">
      <c r="A71" s="186">
        <v>301001</v>
      </c>
      <c r="B71" s="186">
        <v>65</v>
      </c>
      <c r="C71" s="187" t="s">
        <v>118</v>
      </c>
      <c r="D71" s="186"/>
      <c r="E71" s="187" t="s">
        <v>118</v>
      </c>
      <c r="F71" s="187" t="s">
        <v>44</v>
      </c>
      <c r="G71" s="186" t="s">
        <v>12</v>
      </c>
      <c r="H71" s="186"/>
      <c r="I71" s="187"/>
    </row>
    <row r="72" ht="22.5" spans="1:9">
      <c r="A72" s="186">
        <v>269001</v>
      </c>
      <c r="B72" s="186">
        <v>66</v>
      </c>
      <c r="C72" s="187" t="s">
        <v>119</v>
      </c>
      <c r="D72" s="186"/>
      <c r="E72" s="187" t="s">
        <v>119</v>
      </c>
      <c r="F72" s="187" t="s">
        <v>20</v>
      </c>
      <c r="G72" s="186" t="s">
        <v>12</v>
      </c>
      <c r="H72" s="186"/>
      <c r="I72" s="187"/>
    </row>
    <row r="73" ht="22.5" spans="1:9">
      <c r="A73" s="186">
        <v>164001</v>
      </c>
      <c r="B73" s="186">
        <v>67</v>
      </c>
      <c r="C73" s="187" t="s">
        <v>120</v>
      </c>
      <c r="D73" s="186"/>
      <c r="E73" s="187" t="s">
        <v>120</v>
      </c>
      <c r="F73" s="187" t="s">
        <v>11</v>
      </c>
      <c r="G73" s="186" t="s">
        <v>12</v>
      </c>
      <c r="H73" s="186"/>
      <c r="I73" s="187"/>
    </row>
    <row r="74" ht="22.5" spans="1:9">
      <c r="A74" s="186">
        <v>165001</v>
      </c>
      <c r="B74" s="186">
        <v>68</v>
      </c>
      <c r="C74" s="187" t="s">
        <v>121</v>
      </c>
      <c r="D74" s="186"/>
      <c r="E74" s="187" t="s">
        <v>121</v>
      </c>
      <c r="F74" s="187" t="s">
        <v>11</v>
      </c>
      <c r="G74" s="186" t="s">
        <v>12</v>
      </c>
      <c r="H74" s="186"/>
      <c r="I74" s="187"/>
    </row>
    <row r="75" ht="22.5" spans="1:9">
      <c r="A75" s="186">
        <v>166001</v>
      </c>
      <c r="B75" s="186">
        <v>69</v>
      </c>
      <c r="C75" s="187" t="s">
        <v>122</v>
      </c>
      <c r="D75" s="186"/>
      <c r="E75" s="187" t="s">
        <v>122</v>
      </c>
      <c r="F75" s="187" t="s">
        <v>11</v>
      </c>
      <c r="G75" s="186" t="s">
        <v>12</v>
      </c>
      <c r="H75" s="186"/>
      <c r="I75" s="187"/>
    </row>
    <row r="76" ht="22.5" spans="1:9">
      <c r="A76" s="186">
        <v>167001</v>
      </c>
      <c r="B76" s="186">
        <v>70</v>
      </c>
      <c r="C76" s="187" t="s">
        <v>123</v>
      </c>
      <c r="D76" s="186"/>
      <c r="E76" s="187" t="s">
        <v>123</v>
      </c>
      <c r="F76" s="187" t="s">
        <v>11</v>
      </c>
      <c r="G76" s="186" t="s">
        <v>12</v>
      </c>
      <c r="H76" s="186"/>
      <c r="I76" s="187"/>
    </row>
    <row r="77" ht="22.5" spans="1:9">
      <c r="A77" s="186">
        <v>168001</v>
      </c>
      <c r="B77" s="186">
        <v>71</v>
      </c>
      <c r="C77" s="187" t="s">
        <v>124</v>
      </c>
      <c r="D77" s="186"/>
      <c r="E77" s="187" t="s">
        <v>124</v>
      </c>
      <c r="F77" s="187" t="s">
        <v>11</v>
      </c>
      <c r="G77" s="186" t="s">
        <v>12</v>
      </c>
      <c r="H77" s="186"/>
      <c r="I77" s="187"/>
    </row>
    <row r="78" ht="22.5" spans="1:9">
      <c r="A78" s="186">
        <v>187001</v>
      </c>
      <c r="B78" s="186">
        <v>72</v>
      </c>
      <c r="C78" s="187" t="s">
        <v>125</v>
      </c>
      <c r="D78" s="186"/>
      <c r="E78" s="187" t="s">
        <v>125</v>
      </c>
      <c r="F78" s="187" t="s">
        <v>11</v>
      </c>
      <c r="G78" s="186" t="s">
        <v>12</v>
      </c>
      <c r="H78" s="186"/>
      <c r="I78" s="187"/>
    </row>
    <row r="79" ht="22.5" spans="1:9">
      <c r="A79" s="186">
        <v>192001</v>
      </c>
      <c r="B79" s="186">
        <v>73</v>
      </c>
      <c r="C79" s="187" t="s">
        <v>126</v>
      </c>
      <c r="D79" s="186"/>
      <c r="E79" s="187" t="s">
        <v>126</v>
      </c>
      <c r="F79" s="187" t="s">
        <v>11</v>
      </c>
      <c r="G79" s="186" t="s">
        <v>12</v>
      </c>
      <c r="H79" s="186"/>
      <c r="I79" s="187"/>
    </row>
    <row r="80" ht="22.5" spans="1:9">
      <c r="A80" s="186">
        <v>159001</v>
      </c>
      <c r="B80" s="186">
        <v>74</v>
      </c>
      <c r="C80" s="187" t="s">
        <v>127</v>
      </c>
      <c r="D80" s="186"/>
      <c r="E80" s="187" t="s">
        <v>127</v>
      </c>
      <c r="F80" s="187" t="s">
        <v>11</v>
      </c>
      <c r="G80" s="186" t="s">
        <v>12</v>
      </c>
      <c r="H80" s="186"/>
      <c r="I80" s="187"/>
    </row>
    <row r="81" ht="22.5" spans="1:9">
      <c r="A81" s="186">
        <v>160001</v>
      </c>
      <c r="B81" s="186">
        <v>75</v>
      </c>
      <c r="C81" s="187" t="s">
        <v>128</v>
      </c>
      <c r="D81" s="186"/>
      <c r="E81" s="187" t="s">
        <v>128</v>
      </c>
      <c r="F81" s="187" t="s">
        <v>11</v>
      </c>
      <c r="G81" s="186" t="s">
        <v>12</v>
      </c>
      <c r="H81" s="186"/>
      <c r="I81" s="187"/>
    </row>
    <row r="82" ht="22.5" spans="1:9">
      <c r="A82" s="186">
        <v>161001</v>
      </c>
      <c r="B82" s="186">
        <v>76</v>
      </c>
      <c r="C82" s="187" t="s">
        <v>129</v>
      </c>
      <c r="D82" s="186"/>
      <c r="E82" s="187" t="s">
        <v>129</v>
      </c>
      <c r="F82" s="187" t="s">
        <v>11</v>
      </c>
      <c r="G82" s="186" t="s">
        <v>12</v>
      </c>
      <c r="H82" s="186"/>
      <c r="I82" s="187"/>
    </row>
    <row r="83" ht="22.5" spans="1:9">
      <c r="A83" s="186">
        <v>162001</v>
      </c>
      <c r="B83" s="186">
        <v>77</v>
      </c>
      <c r="C83" s="187" t="s">
        <v>130</v>
      </c>
      <c r="D83" s="186"/>
      <c r="E83" s="187" t="s">
        <v>130</v>
      </c>
      <c r="F83" s="187" t="s">
        <v>11</v>
      </c>
      <c r="G83" s="186" t="s">
        <v>12</v>
      </c>
      <c r="H83" s="186"/>
      <c r="I83" s="187"/>
    </row>
    <row r="84" ht="22.5" spans="1:9">
      <c r="A84" s="186">
        <v>163001</v>
      </c>
      <c r="B84" s="186">
        <v>78</v>
      </c>
      <c r="C84" s="187" t="s">
        <v>131</v>
      </c>
      <c r="D84" s="186"/>
      <c r="E84" s="187" t="s">
        <v>131</v>
      </c>
      <c r="F84" s="187" t="s">
        <v>11</v>
      </c>
      <c r="G84" s="186" t="s">
        <v>12</v>
      </c>
      <c r="H84" s="186"/>
      <c r="I84" s="187"/>
    </row>
    <row r="85" ht="22.5" spans="1:9">
      <c r="A85" s="186">
        <v>186001</v>
      </c>
      <c r="B85" s="186">
        <v>79</v>
      </c>
      <c r="C85" s="187" t="s">
        <v>132</v>
      </c>
      <c r="D85" s="186"/>
      <c r="E85" s="187" t="s">
        <v>132</v>
      </c>
      <c r="F85" s="187" t="s">
        <v>11</v>
      </c>
      <c r="G85" s="186" t="s">
        <v>12</v>
      </c>
      <c r="H85" s="186"/>
      <c r="I85" s="187"/>
    </row>
    <row r="86" ht="22.5" spans="1:9">
      <c r="A86" s="186">
        <v>191001</v>
      </c>
      <c r="B86" s="186">
        <v>80</v>
      </c>
      <c r="C86" s="187" t="s">
        <v>133</v>
      </c>
      <c r="D86" s="186"/>
      <c r="E86" s="187" t="s">
        <v>133</v>
      </c>
      <c r="F86" s="187" t="s">
        <v>11</v>
      </c>
      <c r="G86" s="186" t="s">
        <v>12</v>
      </c>
      <c r="H86" s="186"/>
      <c r="I86" s="187"/>
    </row>
    <row r="87" ht="22.5" spans="1:9">
      <c r="A87" s="186">
        <v>137001</v>
      </c>
      <c r="B87" s="186">
        <v>81</v>
      </c>
      <c r="C87" s="187" t="s">
        <v>134</v>
      </c>
      <c r="D87" s="186"/>
      <c r="E87" s="187" t="s">
        <v>134</v>
      </c>
      <c r="F87" s="187" t="s">
        <v>11</v>
      </c>
      <c r="G87" s="186" t="s">
        <v>12</v>
      </c>
      <c r="H87" s="186"/>
      <c r="I87" s="187"/>
    </row>
    <row r="88" ht="22.5" spans="1:9">
      <c r="A88" s="186">
        <v>138001</v>
      </c>
      <c r="B88" s="186">
        <v>82</v>
      </c>
      <c r="C88" s="187" t="s">
        <v>135</v>
      </c>
      <c r="D88" s="186"/>
      <c r="E88" s="187" t="s">
        <v>135</v>
      </c>
      <c r="F88" s="187" t="s">
        <v>11</v>
      </c>
      <c r="G88" s="186" t="s">
        <v>12</v>
      </c>
      <c r="H88" s="186"/>
      <c r="I88" s="187"/>
    </row>
    <row r="89" ht="22.5" spans="1:9">
      <c r="A89" s="186">
        <v>139001</v>
      </c>
      <c r="B89" s="186">
        <v>83</v>
      </c>
      <c r="C89" s="187" t="s">
        <v>136</v>
      </c>
      <c r="D89" s="186"/>
      <c r="E89" s="187" t="s">
        <v>136</v>
      </c>
      <c r="F89" s="187" t="s">
        <v>11</v>
      </c>
      <c r="G89" s="186" t="s">
        <v>12</v>
      </c>
      <c r="H89" s="186"/>
      <c r="I89" s="187"/>
    </row>
    <row r="90" ht="22.5" spans="1:9">
      <c r="A90" s="186">
        <v>140001</v>
      </c>
      <c r="B90" s="186">
        <v>84</v>
      </c>
      <c r="C90" s="187" t="s">
        <v>137</v>
      </c>
      <c r="D90" s="186"/>
      <c r="E90" s="187" t="s">
        <v>137</v>
      </c>
      <c r="F90" s="187" t="s">
        <v>11</v>
      </c>
      <c r="G90" s="186" t="s">
        <v>12</v>
      </c>
      <c r="H90" s="186"/>
      <c r="I90" s="187"/>
    </row>
    <row r="91" ht="22.5" spans="1:9">
      <c r="A91" s="186">
        <v>141001</v>
      </c>
      <c r="B91" s="186">
        <v>85</v>
      </c>
      <c r="C91" s="187" t="s">
        <v>138</v>
      </c>
      <c r="D91" s="186"/>
      <c r="E91" s="187" t="s">
        <v>138</v>
      </c>
      <c r="F91" s="187" t="s">
        <v>11</v>
      </c>
      <c r="G91" s="186" t="s">
        <v>12</v>
      </c>
      <c r="H91" s="186"/>
      <c r="I91" s="187"/>
    </row>
    <row r="92" ht="22.5" spans="1:9">
      <c r="A92" s="186">
        <v>142001</v>
      </c>
      <c r="B92" s="186">
        <v>86</v>
      </c>
      <c r="C92" s="187" t="s">
        <v>139</v>
      </c>
      <c r="D92" s="186"/>
      <c r="E92" s="187" t="s">
        <v>139</v>
      </c>
      <c r="F92" s="187" t="s">
        <v>11</v>
      </c>
      <c r="G92" s="186" t="s">
        <v>12</v>
      </c>
      <c r="H92" s="186"/>
      <c r="I92" s="187"/>
    </row>
    <row r="93" ht="22.5" spans="1:9">
      <c r="A93" s="186">
        <v>143001</v>
      </c>
      <c r="B93" s="186">
        <v>87</v>
      </c>
      <c r="C93" s="187" t="s">
        <v>140</v>
      </c>
      <c r="D93" s="186"/>
      <c r="E93" s="187" t="s">
        <v>140</v>
      </c>
      <c r="F93" s="187" t="s">
        <v>11</v>
      </c>
      <c r="G93" s="186" t="s">
        <v>12</v>
      </c>
      <c r="H93" s="186"/>
      <c r="I93" s="187"/>
    </row>
    <row r="94" ht="22.5" spans="1:9">
      <c r="A94" s="186">
        <v>134001</v>
      </c>
      <c r="B94" s="186">
        <v>88</v>
      </c>
      <c r="C94" s="187" t="s">
        <v>141</v>
      </c>
      <c r="D94" s="186"/>
      <c r="E94" s="187" t="s">
        <v>141</v>
      </c>
      <c r="F94" s="187" t="s">
        <v>11</v>
      </c>
      <c r="G94" s="186" t="s">
        <v>12</v>
      </c>
      <c r="H94" s="186"/>
      <c r="I94" s="187"/>
    </row>
    <row r="95" ht="22.5" spans="1:9">
      <c r="A95" s="186">
        <v>133001</v>
      </c>
      <c r="B95" s="186">
        <v>89</v>
      </c>
      <c r="C95" s="187" t="s">
        <v>142</v>
      </c>
      <c r="D95" s="186"/>
      <c r="E95" s="187" t="s">
        <v>142</v>
      </c>
      <c r="F95" s="187" t="s">
        <v>11</v>
      </c>
      <c r="G95" s="186" t="s">
        <v>12</v>
      </c>
      <c r="H95" s="186"/>
      <c r="I95" s="187"/>
    </row>
    <row r="96" ht="22.5" spans="1:9">
      <c r="A96" s="186">
        <v>135001</v>
      </c>
      <c r="B96" s="186">
        <v>90</v>
      </c>
      <c r="C96" s="187" t="s">
        <v>143</v>
      </c>
      <c r="D96" s="186"/>
      <c r="E96" s="187" t="s">
        <v>143</v>
      </c>
      <c r="F96" s="187" t="s">
        <v>11</v>
      </c>
      <c r="G96" s="186" t="s">
        <v>12</v>
      </c>
      <c r="H96" s="186"/>
      <c r="I96" s="187"/>
    </row>
    <row r="97" ht="22.5" spans="1:9">
      <c r="A97" s="186">
        <v>175001</v>
      </c>
      <c r="B97" s="186">
        <v>91</v>
      </c>
      <c r="C97" s="187" t="s">
        <v>144</v>
      </c>
      <c r="D97" s="186"/>
      <c r="E97" s="187" t="s">
        <v>144</v>
      </c>
      <c r="F97" s="187" t="s">
        <v>11</v>
      </c>
      <c r="G97" s="186" t="s">
        <v>12</v>
      </c>
      <c r="H97" s="186"/>
      <c r="I97" s="187"/>
    </row>
    <row r="98" ht="22.5" spans="1:9">
      <c r="A98" s="186">
        <v>255001</v>
      </c>
      <c r="B98" s="186">
        <v>92</v>
      </c>
      <c r="C98" s="187" t="s">
        <v>145</v>
      </c>
      <c r="D98" s="186"/>
      <c r="E98" s="187" t="s">
        <v>145</v>
      </c>
      <c r="F98" s="187" t="s">
        <v>20</v>
      </c>
      <c r="G98" s="186" t="s">
        <v>12</v>
      </c>
      <c r="H98" s="186"/>
      <c r="I98" s="187"/>
    </row>
    <row r="99" ht="22.5" spans="1:9">
      <c r="A99" s="186">
        <v>267001</v>
      </c>
      <c r="B99" s="186">
        <v>93</v>
      </c>
      <c r="C99" s="187" t="s">
        <v>146</v>
      </c>
      <c r="D99" s="186"/>
      <c r="E99" s="187" t="s">
        <v>146</v>
      </c>
      <c r="F99" s="187" t="s">
        <v>20</v>
      </c>
      <c r="G99" s="186" t="s">
        <v>12</v>
      </c>
      <c r="H99" s="186"/>
      <c r="I99" s="187"/>
    </row>
    <row r="100" ht="22.5" spans="1:9">
      <c r="A100" s="186">
        <v>144001</v>
      </c>
      <c r="B100" s="186">
        <v>94</v>
      </c>
      <c r="C100" s="187" t="s">
        <v>147</v>
      </c>
      <c r="D100" s="186"/>
      <c r="E100" s="187" t="s">
        <v>147</v>
      </c>
      <c r="F100" s="187" t="s">
        <v>11</v>
      </c>
      <c r="G100" s="186" t="s">
        <v>12</v>
      </c>
      <c r="H100" s="186"/>
      <c r="I100" s="187"/>
    </row>
    <row r="101" ht="22.5" spans="1:9">
      <c r="A101" s="186">
        <v>259001</v>
      </c>
      <c r="B101" s="186">
        <v>95</v>
      </c>
      <c r="C101" s="187" t="s">
        <v>148</v>
      </c>
      <c r="D101" s="186"/>
      <c r="E101" s="187" t="s">
        <v>148</v>
      </c>
      <c r="F101" s="187" t="s">
        <v>20</v>
      </c>
      <c r="G101" s="186" t="s">
        <v>12</v>
      </c>
      <c r="H101" s="186"/>
      <c r="I101" s="187"/>
    </row>
    <row r="102" ht="22.5" spans="1:9">
      <c r="A102" s="186">
        <v>260001</v>
      </c>
      <c r="B102" s="186">
        <v>96</v>
      </c>
      <c r="C102" s="187" t="s">
        <v>149</v>
      </c>
      <c r="D102" s="186"/>
      <c r="E102" s="187" t="s">
        <v>149</v>
      </c>
      <c r="F102" s="187" t="s">
        <v>20</v>
      </c>
      <c r="G102" s="186" t="s">
        <v>12</v>
      </c>
      <c r="H102" s="186"/>
      <c r="I102" s="187"/>
    </row>
    <row r="103" ht="22.5" spans="1:9">
      <c r="A103" s="186">
        <v>185001</v>
      </c>
      <c r="B103" s="186">
        <v>97</v>
      </c>
      <c r="C103" s="187" t="s">
        <v>150</v>
      </c>
      <c r="D103" s="186"/>
      <c r="E103" s="187" t="s">
        <v>150</v>
      </c>
      <c r="F103" s="187" t="s">
        <v>11</v>
      </c>
      <c r="G103" s="186" t="s">
        <v>12</v>
      </c>
      <c r="H103" s="186"/>
      <c r="I103" s="187"/>
    </row>
    <row r="104" ht="22.5" spans="1:9">
      <c r="A104" s="186">
        <v>333001</v>
      </c>
      <c r="B104" s="186">
        <v>98</v>
      </c>
      <c r="C104" s="187" t="s">
        <v>151</v>
      </c>
      <c r="D104" s="186"/>
      <c r="E104" s="187" t="s">
        <v>151</v>
      </c>
      <c r="F104" s="187" t="s">
        <v>29</v>
      </c>
      <c r="G104" s="186" t="s">
        <v>12</v>
      </c>
      <c r="H104" s="186"/>
      <c r="I104" s="187"/>
    </row>
    <row r="105" ht="22.5" spans="1:9">
      <c r="A105" s="186">
        <v>122001</v>
      </c>
      <c r="B105" s="186">
        <v>99</v>
      </c>
      <c r="C105" s="187" t="s">
        <v>152</v>
      </c>
      <c r="D105" s="186"/>
      <c r="E105" s="187" t="s">
        <v>152</v>
      </c>
      <c r="F105" s="187" t="s">
        <v>34</v>
      </c>
      <c r="G105" s="186" t="s">
        <v>12</v>
      </c>
      <c r="H105" s="186"/>
      <c r="I105" s="187"/>
    </row>
    <row r="106" ht="22.5" spans="1:9">
      <c r="A106" s="186">
        <v>136001</v>
      </c>
      <c r="B106" s="186">
        <v>100</v>
      </c>
      <c r="C106" s="187" t="s">
        <v>153</v>
      </c>
      <c r="D106" s="186"/>
      <c r="E106" s="187" t="s">
        <v>153</v>
      </c>
      <c r="F106" s="187" t="s">
        <v>29</v>
      </c>
      <c r="G106" s="186" t="s">
        <v>12</v>
      </c>
      <c r="H106" s="186"/>
      <c r="I106" s="187"/>
    </row>
    <row r="107" ht="22.5" spans="1:9">
      <c r="A107" s="186">
        <v>251001</v>
      </c>
      <c r="B107" s="186">
        <v>101</v>
      </c>
      <c r="C107" s="187" t="s">
        <v>154</v>
      </c>
      <c r="D107" s="186"/>
      <c r="E107" s="187" t="s">
        <v>154</v>
      </c>
      <c r="F107" s="187" t="s">
        <v>20</v>
      </c>
      <c r="G107" s="186" t="s">
        <v>12</v>
      </c>
      <c r="H107" s="186"/>
      <c r="I107" s="187"/>
    </row>
    <row r="108" ht="22.5" spans="1:9">
      <c r="A108" s="186">
        <v>174001</v>
      </c>
      <c r="B108" s="186">
        <v>102</v>
      </c>
      <c r="C108" s="187" t="s">
        <v>155</v>
      </c>
      <c r="D108" s="186"/>
      <c r="E108" s="187" t="s">
        <v>155</v>
      </c>
      <c r="F108" s="187" t="s">
        <v>11</v>
      </c>
      <c r="G108" s="186" t="s">
        <v>12</v>
      </c>
      <c r="H108" s="186"/>
      <c r="I108" s="187"/>
    </row>
    <row r="109" ht="22.5" spans="1:9">
      <c r="A109" s="186">
        <v>268001</v>
      </c>
      <c r="B109" s="186">
        <v>103</v>
      </c>
      <c r="C109" s="187" t="s">
        <v>156</v>
      </c>
      <c r="D109" s="186"/>
      <c r="E109" s="187" t="s">
        <v>156</v>
      </c>
      <c r="F109" s="187" t="s">
        <v>20</v>
      </c>
      <c r="G109" s="186" t="s">
        <v>12</v>
      </c>
      <c r="H109" s="186"/>
      <c r="I109" s="187"/>
    </row>
    <row r="110" ht="22.5" spans="1:9">
      <c r="A110" s="186">
        <v>258001</v>
      </c>
      <c r="B110" s="186">
        <v>104</v>
      </c>
      <c r="C110" s="187" t="s">
        <v>157</v>
      </c>
      <c r="D110" s="186"/>
      <c r="E110" s="187" t="s">
        <v>157</v>
      </c>
      <c r="F110" s="187" t="s">
        <v>20</v>
      </c>
      <c r="G110" s="186" t="s">
        <v>12</v>
      </c>
      <c r="H110" s="186"/>
      <c r="I110" s="187"/>
    </row>
    <row r="111" ht="22.5" spans="1:9">
      <c r="A111" s="186">
        <v>252002</v>
      </c>
      <c r="B111" s="186">
        <v>105</v>
      </c>
      <c r="C111" s="187" t="s">
        <v>158</v>
      </c>
      <c r="D111" s="186"/>
      <c r="E111" s="187" t="s">
        <v>158</v>
      </c>
      <c r="F111" s="187" t="s">
        <v>11</v>
      </c>
      <c r="G111" s="186" t="s">
        <v>12</v>
      </c>
      <c r="H111" s="186"/>
      <c r="I111" s="187"/>
    </row>
    <row r="112" ht="22.5" spans="1:9">
      <c r="A112" s="186">
        <v>256001</v>
      </c>
      <c r="B112" s="186">
        <v>106</v>
      </c>
      <c r="C112" s="187" t="s">
        <v>159</v>
      </c>
      <c r="D112" s="186"/>
      <c r="E112" s="187" t="s">
        <v>159</v>
      </c>
      <c r="F112" s="187" t="s">
        <v>20</v>
      </c>
      <c r="G112" s="186" t="s">
        <v>12</v>
      </c>
      <c r="H112" s="186"/>
      <c r="I112" s="187"/>
    </row>
    <row r="113" ht="22.5" spans="1:9">
      <c r="A113" s="186">
        <v>272001</v>
      </c>
      <c r="B113" s="186">
        <v>107</v>
      </c>
      <c r="C113" s="187" t="s">
        <v>160</v>
      </c>
      <c r="D113" s="186"/>
      <c r="E113" s="187" t="s">
        <v>160</v>
      </c>
      <c r="F113" s="187" t="s">
        <v>20</v>
      </c>
      <c r="G113" s="186" t="s">
        <v>12</v>
      </c>
      <c r="H113" s="186"/>
      <c r="I113" s="187"/>
    </row>
    <row r="114" ht="22.5" spans="1:9">
      <c r="A114" s="186">
        <v>311001</v>
      </c>
      <c r="B114" s="186">
        <v>108</v>
      </c>
      <c r="C114" s="187" t="s">
        <v>161</v>
      </c>
      <c r="D114" s="186"/>
      <c r="E114" s="187" t="s">
        <v>161</v>
      </c>
      <c r="F114" s="187" t="s">
        <v>44</v>
      </c>
      <c r="G114" s="186" t="s">
        <v>12</v>
      </c>
      <c r="H114" s="186"/>
      <c r="I114" s="187"/>
    </row>
    <row r="115" ht="22.5" spans="1:9">
      <c r="A115" s="186">
        <v>312001</v>
      </c>
      <c r="B115" s="186">
        <v>109</v>
      </c>
      <c r="C115" s="187" t="s">
        <v>162</v>
      </c>
      <c r="D115" s="186"/>
      <c r="E115" s="187" t="s">
        <v>162</v>
      </c>
      <c r="F115" s="187" t="s">
        <v>44</v>
      </c>
      <c r="G115" s="186" t="s">
        <v>12</v>
      </c>
      <c r="H115" s="186"/>
      <c r="I115" s="187"/>
    </row>
    <row r="116" ht="22.5" spans="1:9">
      <c r="A116" s="186">
        <v>314001</v>
      </c>
      <c r="B116" s="186">
        <v>110</v>
      </c>
      <c r="C116" s="187" t="s">
        <v>163</v>
      </c>
      <c r="D116" s="186"/>
      <c r="E116" s="187" t="s">
        <v>163</v>
      </c>
      <c r="F116" s="187" t="s">
        <v>44</v>
      </c>
      <c r="G116" s="186" t="s">
        <v>12</v>
      </c>
      <c r="H116" s="186"/>
      <c r="I116" s="187"/>
    </row>
    <row r="117" ht="22.5" spans="1:9">
      <c r="A117" s="186">
        <v>371001</v>
      </c>
      <c r="B117" s="186">
        <v>111</v>
      </c>
      <c r="C117" s="187" t="s">
        <v>164</v>
      </c>
      <c r="D117" s="186"/>
      <c r="E117" s="187" t="s">
        <v>164</v>
      </c>
      <c r="F117" s="187" t="s">
        <v>34</v>
      </c>
      <c r="G117" s="186" t="s">
        <v>12</v>
      </c>
      <c r="H117" s="186"/>
      <c r="I117" s="187"/>
    </row>
    <row r="118" ht="22.5" spans="1:9">
      <c r="A118" s="186">
        <v>372001</v>
      </c>
      <c r="B118" s="186">
        <v>112</v>
      </c>
      <c r="C118" s="187" t="s">
        <v>165</v>
      </c>
      <c r="D118" s="186"/>
      <c r="E118" s="187" t="s">
        <v>165</v>
      </c>
      <c r="F118" s="187" t="s">
        <v>34</v>
      </c>
      <c r="G118" s="186" t="s">
        <v>12</v>
      </c>
      <c r="H118" s="186"/>
      <c r="I118" s="187"/>
    </row>
    <row r="119" ht="22.5" spans="1:9">
      <c r="A119" s="186">
        <v>415001</v>
      </c>
      <c r="B119" s="186">
        <v>113</v>
      </c>
      <c r="C119" s="187" t="s">
        <v>166</v>
      </c>
      <c r="D119" s="186"/>
      <c r="E119" s="187" t="s">
        <v>166</v>
      </c>
      <c r="F119" s="187" t="s">
        <v>31</v>
      </c>
      <c r="G119" s="186" t="s">
        <v>12</v>
      </c>
      <c r="H119" s="186"/>
      <c r="I119" s="187"/>
    </row>
    <row r="120" ht="22.5" spans="1:9">
      <c r="A120" s="186">
        <v>426001</v>
      </c>
      <c r="B120" s="186">
        <v>114</v>
      </c>
      <c r="C120" s="187" t="s">
        <v>167</v>
      </c>
      <c r="D120" s="186"/>
      <c r="E120" s="187" t="s">
        <v>167</v>
      </c>
      <c r="F120" s="187" t="s">
        <v>31</v>
      </c>
      <c r="G120" s="186" t="s">
        <v>12</v>
      </c>
      <c r="H120" s="186"/>
      <c r="I120" s="187"/>
    </row>
    <row r="121" ht="22.5" spans="1:9">
      <c r="A121" s="186">
        <v>412001</v>
      </c>
      <c r="B121" s="186">
        <v>115</v>
      </c>
      <c r="C121" s="187" t="s">
        <v>168</v>
      </c>
      <c r="D121" s="186"/>
      <c r="E121" s="187" t="s">
        <v>168</v>
      </c>
      <c r="F121" s="187" t="s">
        <v>31</v>
      </c>
      <c r="G121" s="186" t="s">
        <v>12</v>
      </c>
      <c r="H121" s="186"/>
      <c r="I121" s="187"/>
    </row>
    <row r="122" ht="22.5" spans="1:9">
      <c r="A122" s="186">
        <v>336001</v>
      </c>
      <c r="B122" s="186">
        <v>116</v>
      </c>
      <c r="C122" s="187" t="s">
        <v>169</v>
      </c>
      <c r="D122" s="186"/>
      <c r="E122" s="187" t="s">
        <v>169</v>
      </c>
      <c r="F122" s="187" t="s">
        <v>29</v>
      </c>
      <c r="G122" s="186" t="s">
        <v>12</v>
      </c>
      <c r="H122" s="186"/>
      <c r="I122" s="187"/>
    </row>
    <row r="123" ht="22.5" spans="1:9">
      <c r="A123" s="186">
        <v>474001</v>
      </c>
      <c r="B123" s="186">
        <v>117</v>
      </c>
      <c r="C123" s="187" t="s">
        <v>170</v>
      </c>
      <c r="D123" s="186"/>
      <c r="E123" s="187" t="s">
        <v>170</v>
      </c>
      <c r="F123" s="187" t="s">
        <v>34</v>
      </c>
      <c r="G123" s="186" t="s">
        <v>12</v>
      </c>
      <c r="H123" s="186"/>
      <c r="I123" s="187"/>
    </row>
    <row r="124" ht="22.5" spans="1:9">
      <c r="A124" s="186">
        <v>478001</v>
      </c>
      <c r="B124" s="186">
        <v>118</v>
      </c>
      <c r="C124" s="187" t="s">
        <v>171</v>
      </c>
      <c r="D124" s="186"/>
      <c r="E124" s="187" t="s">
        <v>171</v>
      </c>
      <c r="F124" s="187" t="s">
        <v>34</v>
      </c>
      <c r="G124" s="186" t="s">
        <v>12</v>
      </c>
      <c r="H124" s="186"/>
      <c r="I124" s="187"/>
    </row>
    <row r="125" ht="22.5" spans="1:9">
      <c r="A125" s="186">
        <v>370001</v>
      </c>
      <c r="B125" s="186">
        <v>119</v>
      </c>
      <c r="C125" s="187" t="s">
        <v>172</v>
      </c>
      <c r="D125" s="186"/>
      <c r="E125" s="187" t="s">
        <v>172</v>
      </c>
      <c r="F125" s="187" t="s">
        <v>34</v>
      </c>
      <c r="G125" s="186" t="s">
        <v>12</v>
      </c>
      <c r="H125" s="186"/>
      <c r="I125" s="187"/>
    </row>
    <row r="126" ht="22.5" spans="1:9">
      <c r="A126" s="186">
        <v>270004</v>
      </c>
      <c r="B126" s="186">
        <v>120</v>
      </c>
      <c r="C126" s="187" t="s">
        <v>173</v>
      </c>
      <c r="D126" s="186"/>
      <c r="E126" s="187" t="s">
        <v>173</v>
      </c>
      <c r="F126" s="187" t="s">
        <v>20</v>
      </c>
      <c r="G126" s="186" t="s">
        <v>12</v>
      </c>
      <c r="H126" s="186"/>
      <c r="I126" s="187"/>
    </row>
    <row r="127" ht="22.5" spans="1:9">
      <c r="A127" s="186">
        <v>250005</v>
      </c>
      <c r="B127" s="186">
        <v>121</v>
      </c>
      <c r="C127" s="187" t="s">
        <v>174</v>
      </c>
      <c r="D127" s="186"/>
      <c r="E127" s="187" t="s">
        <v>174</v>
      </c>
      <c r="F127" s="187" t="s">
        <v>20</v>
      </c>
      <c r="G127" s="186" t="s">
        <v>175</v>
      </c>
      <c r="H127" s="186"/>
      <c r="I127" s="187"/>
    </row>
    <row r="128" ht="22.5" spans="1:9">
      <c r="A128" s="186">
        <v>250006</v>
      </c>
      <c r="B128" s="186">
        <v>122</v>
      </c>
      <c r="C128" s="187" t="s">
        <v>176</v>
      </c>
      <c r="D128" s="186"/>
      <c r="E128" s="187" t="s">
        <v>176</v>
      </c>
      <c r="F128" s="187" t="s">
        <v>20</v>
      </c>
      <c r="G128" s="186" t="s">
        <v>175</v>
      </c>
      <c r="H128" s="186"/>
      <c r="I128" s="187"/>
    </row>
    <row r="129" ht="22.5" spans="1:9">
      <c r="A129" s="186">
        <v>250007</v>
      </c>
      <c r="B129" s="186">
        <v>123</v>
      </c>
      <c r="C129" s="187" t="s">
        <v>177</v>
      </c>
      <c r="D129" s="186"/>
      <c r="E129" s="187" t="s">
        <v>177</v>
      </c>
      <c r="F129" s="187" t="s">
        <v>20</v>
      </c>
      <c r="G129" s="186" t="s">
        <v>175</v>
      </c>
      <c r="H129" s="186"/>
      <c r="I129" s="187"/>
    </row>
    <row r="130" ht="22.5" spans="1:9">
      <c r="A130" s="186">
        <v>250008</v>
      </c>
      <c r="B130" s="186">
        <v>124</v>
      </c>
      <c r="C130" s="187" t="s">
        <v>178</v>
      </c>
      <c r="D130" s="186"/>
      <c r="E130" s="187" t="s">
        <v>178</v>
      </c>
      <c r="F130" s="187" t="s">
        <v>20</v>
      </c>
      <c r="G130" s="186" t="s">
        <v>175</v>
      </c>
      <c r="H130" s="186"/>
      <c r="I130" s="187"/>
    </row>
    <row r="131" ht="22.5" spans="1:9">
      <c r="A131" s="186">
        <v>250009</v>
      </c>
      <c r="B131" s="186">
        <v>125</v>
      </c>
      <c r="C131" s="187" t="s">
        <v>179</v>
      </c>
      <c r="D131" s="186"/>
      <c r="E131" s="187" t="s">
        <v>179</v>
      </c>
      <c r="F131" s="187" t="s">
        <v>20</v>
      </c>
      <c r="G131" s="186" t="s">
        <v>175</v>
      </c>
      <c r="H131" s="186"/>
      <c r="I131" s="187"/>
    </row>
    <row r="132" ht="22.5" spans="1:9">
      <c r="A132" s="186">
        <v>250010</v>
      </c>
      <c r="B132" s="186">
        <v>126</v>
      </c>
      <c r="C132" s="187" t="s">
        <v>180</v>
      </c>
      <c r="D132" s="186"/>
      <c r="E132" s="187" t="s">
        <v>180</v>
      </c>
      <c r="F132" s="187" t="s">
        <v>20</v>
      </c>
      <c r="G132" s="186" t="s">
        <v>175</v>
      </c>
      <c r="H132" s="186"/>
      <c r="I132" s="187"/>
    </row>
    <row r="133" ht="22.5" spans="1:9">
      <c r="A133" s="186">
        <v>250011</v>
      </c>
      <c r="B133" s="186">
        <v>127</v>
      </c>
      <c r="C133" s="187" t="s">
        <v>181</v>
      </c>
      <c r="D133" s="186"/>
      <c r="E133" s="187" t="s">
        <v>181</v>
      </c>
      <c r="F133" s="187" t="s">
        <v>20</v>
      </c>
      <c r="G133" s="186" t="s">
        <v>175</v>
      </c>
      <c r="H133" s="186"/>
      <c r="I133" s="187"/>
    </row>
    <row r="134" ht="22.5" spans="1:9">
      <c r="A134" s="186">
        <v>250012</v>
      </c>
      <c r="B134" s="186">
        <v>128</v>
      </c>
      <c r="C134" s="187" t="s">
        <v>182</v>
      </c>
      <c r="D134" s="186"/>
      <c r="E134" s="187" t="s">
        <v>182</v>
      </c>
      <c r="F134" s="187" t="s">
        <v>20</v>
      </c>
      <c r="G134" s="186" t="s">
        <v>175</v>
      </c>
      <c r="H134" s="186"/>
      <c r="I134" s="187"/>
    </row>
    <row r="135" ht="22.5" spans="1:9">
      <c r="A135" s="186">
        <v>250013</v>
      </c>
      <c r="B135" s="186">
        <v>129</v>
      </c>
      <c r="C135" s="187" t="s">
        <v>183</v>
      </c>
      <c r="D135" s="186"/>
      <c r="E135" s="187" t="s">
        <v>183</v>
      </c>
      <c r="F135" s="187" t="s">
        <v>20</v>
      </c>
      <c r="G135" s="186" t="s">
        <v>175</v>
      </c>
      <c r="H135" s="186"/>
      <c r="I135" s="187"/>
    </row>
    <row r="136" ht="22.5" spans="1:9">
      <c r="A136" s="186">
        <v>250014</v>
      </c>
      <c r="B136" s="186">
        <v>130</v>
      </c>
      <c r="C136" s="187" t="s">
        <v>184</v>
      </c>
      <c r="D136" s="186"/>
      <c r="E136" s="187" t="s">
        <v>184</v>
      </c>
      <c r="F136" s="187" t="s">
        <v>20</v>
      </c>
      <c r="G136" s="186" t="s">
        <v>175</v>
      </c>
      <c r="H136" s="186"/>
      <c r="I136" s="187"/>
    </row>
    <row r="137" ht="22.5" spans="1:9">
      <c r="A137" s="186">
        <v>250015</v>
      </c>
      <c r="B137" s="186">
        <v>131</v>
      </c>
      <c r="C137" s="187" t="s">
        <v>185</v>
      </c>
      <c r="D137" s="186"/>
      <c r="E137" s="187" t="s">
        <v>185</v>
      </c>
      <c r="F137" s="187" t="s">
        <v>20</v>
      </c>
      <c r="G137" s="186" t="s">
        <v>175</v>
      </c>
      <c r="H137" s="186"/>
      <c r="I137" s="187"/>
    </row>
    <row r="138" ht="22.5" spans="1:9">
      <c r="A138" s="186">
        <v>250016</v>
      </c>
      <c r="B138" s="186">
        <v>132</v>
      </c>
      <c r="C138" s="187" t="s">
        <v>186</v>
      </c>
      <c r="D138" s="186"/>
      <c r="E138" s="187" t="s">
        <v>186</v>
      </c>
      <c r="F138" s="187" t="s">
        <v>20</v>
      </c>
      <c r="G138" s="186" t="s">
        <v>175</v>
      </c>
      <c r="H138" s="186"/>
      <c r="I138" s="187"/>
    </row>
    <row r="139" ht="22.5" spans="1:9">
      <c r="A139" s="186">
        <v>250017</v>
      </c>
      <c r="B139" s="186">
        <v>133</v>
      </c>
      <c r="C139" s="187" t="s">
        <v>187</v>
      </c>
      <c r="D139" s="186"/>
      <c r="E139" s="187" t="s">
        <v>187</v>
      </c>
      <c r="F139" s="187" t="s">
        <v>20</v>
      </c>
      <c r="G139" s="186" t="s">
        <v>175</v>
      </c>
      <c r="H139" s="186"/>
      <c r="I139" s="187"/>
    </row>
    <row r="140" ht="22.5" spans="1:9">
      <c r="A140" s="186">
        <v>250018</v>
      </c>
      <c r="B140" s="186">
        <v>134</v>
      </c>
      <c r="C140" s="187" t="s">
        <v>188</v>
      </c>
      <c r="D140" s="186"/>
      <c r="E140" s="187" t="s">
        <v>188</v>
      </c>
      <c r="F140" s="187" t="s">
        <v>20</v>
      </c>
      <c r="G140" s="186" t="s">
        <v>175</v>
      </c>
      <c r="H140" s="186"/>
      <c r="I140" s="187"/>
    </row>
    <row r="141" ht="22.5" spans="1:9">
      <c r="A141" s="186">
        <v>250019</v>
      </c>
      <c r="B141" s="186">
        <v>135</v>
      </c>
      <c r="C141" s="187" t="s">
        <v>189</v>
      </c>
      <c r="D141" s="186"/>
      <c r="E141" s="187" t="s">
        <v>189</v>
      </c>
      <c r="F141" s="187" t="s">
        <v>20</v>
      </c>
      <c r="G141" s="186" t="s">
        <v>175</v>
      </c>
      <c r="H141" s="186"/>
      <c r="I141" s="187"/>
    </row>
    <row r="142" ht="22.5" spans="1:9">
      <c r="A142" s="186">
        <v>250021</v>
      </c>
      <c r="B142" s="186">
        <v>136</v>
      </c>
      <c r="C142" s="187" t="s">
        <v>190</v>
      </c>
      <c r="D142" s="186"/>
      <c r="E142" s="187" t="s">
        <v>190</v>
      </c>
      <c r="F142" s="187" t="s">
        <v>20</v>
      </c>
      <c r="G142" s="186" t="s">
        <v>175</v>
      </c>
      <c r="H142" s="186"/>
      <c r="I142" s="187"/>
    </row>
    <row r="143" ht="22.5" spans="1:9">
      <c r="A143" s="186">
        <v>250048</v>
      </c>
      <c r="B143" s="186">
        <v>137</v>
      </c>
      <c r="C143" s="187" t="s">
        <v>191</v>
      </c>
      <c r="D143" s="186"/>
      <c r="E143" s="187" t="s">
        <v>191</v>
      </c>
      <c r="F143" s="187" t="s">
        <v>20</v>
      </c>
      <c r="G143" s="186" t="s">
        <v>175</v>
      </c>
      <c r="H143" s="186"/>
      <c r="I143" s="187"/>
    </row>
    <row r="144" ht="22.5" spans="1:9">
      <c r="A144" s="186">
        <v>250050</v>
      </c>
      <c r="B144" s="186">
        <v>138</v>
      </c>
      <c r="C144" s="187" t="s">
        <v>192</v>
      </c>
      <c r="D144" s="186"/>
      <c r="E144" s="187" t="s">
        <v>192</v>
      </c>
      <c r="F144" s="187" t="s">
        <v>20</v>
      </c>
      <c r="G144" s="186" t="s">
        <v>175</v>
      </c>
      <c r="H144" s="186"/>
      <c r="I144" s="187"/>
    </row>
    <row r="145" ht="22.5" spans="1:9">
      <c r="A145" s="186">
        <v>250051</v>
      </c>
      <c r="B145" s="186">
        <v>139</v>
      </c>
      <c r="C145" s="187" t="s">
        <v>193</v>
      </c>
      <c r="D145" s="186"/>
      <c r="E145" s="187" t="s">
        <v>193</v>
      </c>
      <c r="F145" s="187" t="s">
        <v>20</v>
      </c>
      <c r="G145" s="186" t="s">
        <v>175</v>
      </c>
      <c r="H145" s="186"/>
      <c r="I145" s="187"/>
    </row>
    <row r="146" ht="22.5" spans="1:9">
      <c r="A146" s="186">
        <v>250053</v>
      </c>
      <c r="B146" s="186">
        <v>140</v>
      </c>
      <c r="C146" s="187" t="s">
        <v>194</v>
      </c>
      <c r="D146" s="186"/>
      <c r="E146" s="187" t="s">
        <v>194</v>
      </c>
      <c r="F146" s="187" t="s">
        <v>20</v>
      </c>
      <c r="G146" s="186" t="s">
        <v>175</v>
      </c>
      <c r="H146" s="186"/>
      <c r="I146" s="187"/>
    </row>
    <row r="147" ht="22.5" spans="1:9">
      <c r="A147" s="186">
        <v>250054</v>
      </c>
      <c r="B147" s="186">
        <v>141</v>
      </c>
      <c r="C147" s="187" t="s">
        <v>195</v>
      </c>
      <c r="D147" s="186"/>
      <c r="E147" s="187" t="s">
        <v>195</v>
      </c>
      <c r="F147" s="187" t="s">
        <v>20</v>
      </c>
      <c r="G147" s="186" t="s">
        <v>175</v>
      </c>
      <c r="H147" s="186"/>
      <c r="I147" s="187"/>
    </row>
    <row r="148" ht="22.5" spans="1:9">
      <c r="A148" s="186">
        <v>250055</v>
      </c>
      <c r="B148" s="186">
        <v>142</v>
      </c>
      <c r="C148" s="187" t="s">
        <v>196</v>
      </c>
      <c r="D148" s="186"/>
      <c r="E148" s="187" t="s">
        <v>196</v>
      </c>
      <c r="F148" s="187" t="s">
        <v>20</v>
      </c>
      <c r="G148" s="186" t="s">
        <v>175</v>
      </c>
      <c r="H148" s="186"/>
      <c r="I148" s="187"/>
    </row>
    <row r="149" ht="22.5" spans="1:9">
      <c r="A149" s="186">
        <v>250057</v>
      </c>
      <c r="B149" s="186">
        <v>143</v>
      </c>
      <c r="C149" s="187" t="s">
        <v>197</v>
      </c>
      <c r="D149" s="186"/>
      <c r="E149" s="187" t="s">
        <v>197</v>
      </c>
      <c r="F149" s="187" t="s">
        <v>20</v>
      </c>
      <c r="G149" s="186" t="s">
        <v>175</v>
      </c>
      <c r="H149" s="186"/>
      <c r="I149" s="187"/>
    </row>
    <row r="150" ht="22.5" spans="1:9">
      <c r="A150" s="186">
        <v>250058</v>
      </c>
      <c r="B150" s="186">
        <v>144</v>
      </c>
      <c r="C150" s="187" t="s">
        <v>198</v>
      </c>
      <c r="D150" s="186"/>
      <c r="E150" s="187" t="s">
        <v>198</v>
      </c>
      <c r="F150" s="187" t="s">
        <v>20</v>
      </c>
      <c r="G150" s="186" t="s">
        <v>175</v>
      </c>
      <c r="H150" s="186"/>
      <c r="I150" s="187"/>
    </row>
    <row r="151" ht="22.5" spans="1:9">
      <c r="A151" s="186">
        <v>361001</v>
      </c>
      <c r="B151" s="186">
        <v>145</v>
      </c>
      <c r="C151" s="187" t="s">
        <v>199</v>
      </c>
      <c r="D151" s="186"/>
      <c r="E151" s="187" t="s">
        <v>199</v>
      </c>
      <c r="F151" s="187" t="s">
        <v>34</v>
      </c>
      <c r="G151" s="186" t="s">
        <v>12</v>
      </c>
      <c r="H151" s="186"/>
      <c r="I151" s="187"/>
    </row>
    <row r="152" ht="22.5" spans="1:9">
      <c r="A152" s="186">
        <v>362001</v>
      </c>
      <c r="B152" s="186">
        <v>146</v>
      </c>
      <c r="C152" s="187" t="s">
        <v>200</v>
      </c>
      <c r="D152" s="186"/>
      <c r="E152" s="187" t="s">
        <v>200</v>
      </c>
      <c r="F152" s="187" t="s">
        <v>34</v>
      </c>
      <c r="G152" s="186" t="s">
        <v>12</v>
      </c>
      <c r="H152" s="186"/>
      <c r="I152" s="187"/>
    </row>
    <row r="153" ht="22.5" spans="1:9">
      <c r="A153" s="186">
        <v>373001</v>
      </c>
      <c r="B153" s="186">
        <v>147</v>
      </c>
      <c r="C153" s="187" t="s">
        <v>201</v>
      </c>
      <c r="D153" s="186"/>
      <c r="E153" s="187" t="s">
        <v>201</v>
      </c>
      <c r="F153" s="187" t="s">
        <v>34</v>
      </c>
      <c r="G153" s="186" t="s">
        <v>12</v>
      </c>
      <c r="H153" s="186"/>
      <c r="I153" s="187"/>
    </row>
    <row r="154" ht="22.5" spans="1:9">
      <c r="A154" s="186">
        <v>470001</v>
      </c>
      <c r="B154" s="186">
        <v>148</v>
      </c>
      <c r="C154" s="187" t="s">
        <v>202</v>
      </c>
      <c r="D154" s="186"/>
      <c r="E154" s="187" t="s">
        <v>202</v>
      </c>
      <c r="F154" s="187" t="s">
        <v>34</v>
      </c>
      <c r="G154" s="186" t="s">
        <v>12</v>
      </c>
      <c r="H154" s="186"/>
      <c r="I154" s="187"/>
    </row>
    <row r="155" ht="22.5" spans="1:9">
      <c r="A155" s="186">
        <v>471001</v>
      </c>
      <c r="B155" s="186">
        <v>149</v>
      </c>
      <c r="C155" s="187" t="s">
        <v>203</v>
      </c>
      <c r="D155" s="186"/>
      <c r="E155" s="187" t="s">
        <v>203</v>
      </c>
      <c r="F155" s="187" t="s">
        <v>34</v>
      </c>
      <c r="G155" s="186" t="s">
        <v>12</v>
      </c>
      <c r="H155" s="186"/>
      <c r="I155" s="187"/>
    </row>
    <row r="156" ht="22.5" spans="1:9">
      <c r="A156" s="186">
        <v>363001</v>
      </c>
      <c r="B156" s="186">
        <v>150</v>
      </c>
      <c r="C156" s="187" t="s">
        <v>204</v>
      </c>
      <c r="D156" s="186"/>
      <c r="E156" s="187" t="s">
        <v>204</v>
      </c>
      <c r="F156" s="187" t="s">
        <v>34</v>
      </c>
      <c r="G156" s="186" t="s">
        <v>12</v>
      </c>
      <c r="H156" s="186"/>
      <c r="I156" s="187"/>
    </row>
    <row r="157" ht="22.5" spans="1:9">
      <c r="A157" s="186">
        <v>450001</v>
      </c>
      <c r="B157" s="186">
        <v>151</v>
      </c>
      <c r="C157" s="187" t="s">
        <v>205</v>
      </c>
      <c r="D157" s="186"/>
      <c r="E157" s="187" t="s">
        <v>205</v>
      </c>
      <c r="F157" s="187" t="s">
        <v>20</v>
      </c>
      <c r="G157" s="186" t="s">
        <v>12</v>
      </c>
      <c r="H157" s="186"/>
      <c r="I157" s="187"/>
    </row>
    <row r="158" ht="22.5" spans="1:9">
      <c r="A158" s="186">
        <v>454001</v>
      </c>
      <c r="B158" s="186">
        <v>152</v>
      </c>
      <c r="C158" s="187" t="s">
        <v>206</v>
      </c>
      <c r="D158" s="186"/>
      <c r="E158" s="187" t="s">
        <v>206</v>
      </c>
      <c r="F158" s="187" t="s">
        <v>34</v>
      </c>
      <c r="G158" s="186" t="s">
        <v>12</v>
      </c>
      <c r="H158" s="186"/>
      <c r="I158" s="187"/>
    </row>
    <row r="159" ht="22.5" spans="1:9">
      <c r="A159" s="186">
        <v>455001</v>
      </c>
      <c r="B159" s="186">
        <v>153</v>
      </c>
      <c r="C159" s="187" t="s">
        <v>207</v>
      </c>
      <c r="D159" s="186"/>
      <c r="E159" s="187" t="s">
        <v>207</v>
      </c>
      <c r="F159" s="187" t="s">
        <v>34</v>
      </c>
      <c r="G159" s="186" t="s">
        <v>12</v>
      </c>
      <c r="H159" s="186"/>
      <c r="I159" s="187"/>
    </row>
    <row r="160" ht="22.5" spans="1:9">
      <c r="A160" s="186">
        <v>457001</v>
      </c>
      <c r="B160" s="186">
        <v>154</v>
      </c>
      <c r="C160" s="187" t="s">
        <v>208</v>
      </c>
      <c r="D160" s="186"/>
      <c r="E160" s="187" t="s">
        <v>208</v>
      </c>
      <c r="F160" s="187" t="s">
        <v>34</v>
      </c>
      <c r="G160" s="186" t="s">
        <v>12</v>
      </c>
      <c r="H160" s="186"/>
      <c r="I160" s="187"/>
    </row>
    <row r="161" ht="22.5" spans="1:9">
      <c r="A161" s="186">
        <v>459001</v>
      </c>
      <c r="B161" s="186">
        <v>155</v>
      </c>
      <c r="C161" s="187" t="s">
        <v>209</v>
      </c>
      <c r="D161" s="186"/>
      <c r="E161" s="187" t="s">
        <v>209</v>
      </c>
      <c r="F161" s="187" t="s">
        <v>34</v>
      </c>
      <c r="G161" s="186" t="s">
        <v>12</v>
      </c>
      <c r="H161" s="186"/>
      <c r="I161" s="187"/>
    </row>
    <row r="162" ht="22.5" spans="1:9">
      <c r="A162" s="186">
        <v>461001</v>
      </c>
      <c r="B162" s="186">
        <v>156</v>
      </c>
      <c r="C162" s="187" t="s">
        <v>210</v>
      </c>
      <c r="D162" s="186"/>
      <c r="E162" s="187" t="s">
        <v>210</v>
      </c>
      <c r="F162" s="187" t="s">
        <v>34</v>
      </c>
      <c r="G162" s="186" t="s">
        <v>12</v>
      </c>
      <c r="H162" s="186"/>
      <c r="I162" s="187"/>
    </row>
    <row r="163" ht="22.5" spans="1:9">
      <c r="A163" s="186">
        <v>463001</v>
      </c>
      <c r="B163" s="186">
        <v>157</v>
      </c>
      <c r="C163" s="187" t="s">
        <v>211</v>
      </c>
      <c r="D163" s="186"/>
      <c r="E163" s="187" t="s">
        <v>211</v>
      </c>
      <c r="F163" s="187" t="s">
        <v>34</v>
      </c>
      <c r="G163" s="186" t="s">
        <v>12</v>
      </c>
      <c r="H163" s="186"/>
      <c r="I163" s="187"/>
    </row>
    <row r="164" ht="22.5" spans="1:9">
      <c r="A164" s="186">
        <v>465001</v>
      </c>
      <c r="B164" s="186">
        <v>158</v>
      </c>
      <c r="C164" s="187" t="s">
        <v>212</v>
      </c>
      <c r="D164" s="186"/>
      <c r="E164" s="187" t="s">
        <v>212</v>
      </c>
      <c r="F164" s="187" t="s">
        <v>34</v>
      </c>
      <c r="G164" s="186" t="s">
        <v>12</v>
      </c>
      <c r="H164" s="186"/>
      <c r="I164" s="187"/>
    </row>
    <row r="165" ht="22.5" spans="1:9">
      <c r="A165" s="186">
        <v>466001</v>
      </c>
      <c r="B165" s="186">
        <v>159</v>
      </c>
      <c r="C165" s="187" t="s">
        <v>213</v>
      </c>
      <c r="D165" s="186"/>
      <c r="E165" s="187" t="s">
        <v>213</v>
      </c>
      <c r="F165" s="187" t="s">
        <v>34</v>
      </c>
      <c r="G165" s="186" t="s">
        <v>12</v>
      </c>
      <c r="H165" s="186"/>
      <c r="I165" s="187"/>
    </row>
    <row r="166" ht="22.5" spans="1:9">
      <c r="A166" s="186">
        <v>467001</v>
      </c>
      <c r="B166" s="186">
        <v>160</v>
      </c>
      <c r="C166" s="187" t="s">
        <v>214</v>
      </c>
      <c r="D166" s="186"/>
      <c r="E166" s="187" t="s">
        <v>214</v>
      </c>
      <c r="F166" s="187" t="s">
        <v>34</v>
      </c>
      <c r="G166" s="186" t="s">
        <v>12</v>
      </c>
      <c r="H166" s="186"/>
      <c r="I166" s="187"/>
    </row>
    <row r="167" ht="22.5" spans="1:9">
      <c r="A167" s="186">
        <v>469001</v>
      </c>
      <c r="B167" s="186">
        <v>161</v>
      </c>
      <c r="C167" s="187" t="s">
        <v>215</v>
      </c>
      <c r="D167" s="186"/>
      <c r="E167" s="187" t="s">
        <v>215</v>
      </c>
      <c r="F167" s="187" t="s">
        <v>34</v>
      </c>
      <c r="G167" s="186" t="s">
        <v>12</v>
      </c>
      <c r="H167" s="186"/>
      <c r="I167" s="187"/>
    </row>
    <row r="168" ht="22.5" spans="1:9">
      <c r="A168" s="186">
        <v>250059</v>
      </c>
      <c r="B168" s="186">
        <v>162</v>
      </c>
      <c r="C168" s="187" t="s">
        <v>216</v>
      </c>
      <c r="D168" s="186"/>
      <c r="E168" s="187" t="s">
        <v>216</v>
      </c>
      <c r="F168" s="187" t="s">
        <v>20</v>
      </c>
      <c r="G168" s="186" t="s">
        <v>175</v>
      </c>
      <c r="H168" s="186"/>
      <c r="I168" s="187"/>
    </row>
    <row r="169" ht="22.5" spans="1:9">
      <c r="A169" s="186">
        <v>601001</v>
      </c>
      <c r="B169" s="186">
        <v>163</v>
      </c>
      <c r="C169" s="187" t="s">
        <v>217</v>
      </c>
      <c r="D169" s="186"/>
      <c r="E169" s="187" t="s">
        <v>217</v>
      </c>
      <c r="F169" s="187" t="s">
        <v>11</v>
      </c>
      <c r="G169" s="186" t="s">
        <v>12</v>
      </c>
      <c r="H169" s="186"/>
      <c r="I169" s="187"/>
    </row>
    <row r="170" ht="22.5" spans="1:9">
      <c r="A170" s="186">
        <v>602001</v>
      </c>
      <c r="B170" s="186">
        <v>164</v>
      </c>
      <c r="C170" s="187" t="s">
        <v>218</v>
      </c>
      <c r="D170" s="186"/>
      <c r="E170" s="187" t="s">
        <v>218</v>
      </c>
      <c r="F170" s="187" t="s">
        <v>11</v>
      </c>
      <c r="G170" s="186" t="s">
        <v>12</v>
      </c>
      <c r="H170" s="186"/>
      <c r="I170" s="187"/>
    </row>
    <row r="171" ht="22.5" spans="1:9">
      <c r="A171" s="186">
        <v>603001</v>
      </c>
      <c r="B171" s="186">
        <v>165</v>
      </c>
      <c r="C171" s="187" t="s">
        <v>219</v>
      </c>
      <c r="D171" s="186"/>
      <c r="E171" s="187" t="s">
        <v>219</v>
      </c>
      <c r="F171" s="187" t="s">
        <v>11</v>
      </c>
      <c r="G171" s="186" t="s">
        <v>12</v>
      </c>
      <c r="H171" s="186"/>
      <c r="I171" s="187"/>
    </row>
    <row r="172" ht="22.5" spans="1:9">
      <c r="A172" s="186">
        <v>604001</v>
      </c>
      <c r="B172" s="186">
        <v>166</v>
      </c>
      <c r="C172" s="187" t="s">
        <v>220</v>
      </c>
      <c r="D172" s="186"/>
      <c r="E172" s="187" t="s">
        <v>220</v>
      </c>
      <c r="F172" s="187" t="s">
        <v>11</v>
      </c>
      <c r="G172" s="186" t="s">
        <v>12</v>
      </c>
      <c r="H172" s="186"/>
      <c r="I172" s="187"/>
    </row>
    <row r="173" ht="22.5" spans="1:9">
      <c r="A173" s="186">
        <v>605001</v>
      </c>
      <c r="B173" s="186">
        <v>167</v>
      </c>
      <c r="C173" s="187" t="s">
        <v>221</v>
      </c>
      <c r="D173" s="186"/>
      <c r="E173" s="187" t="s">
        <v>221</v>
      </c>
      <c r="F173" s="187" t="s">
        <v>11</v>
      </c>
      <c r="G173" s="186" t="s">
        <v>12</v>
      </c>
      <c r="H173" s="186"/>
      <c r="I173" s="187"/>
    </row>
    <row r="174" ht="22.5" spans="1:9">
      <c r="A174" s="186">
        <v>606001</v>
      </c>
      <c r="B174" s="186">
        <v>168</v>
      </c>
      <c r="C174" s="187" t="s">
        <v>222</v>
      </c>
      <c r="D174" s="186"/>
      <c r="E174" s="187" t="s">
        <v>222</v>
      </c>
      <c r="F174" s="187" t="s">
        <v>11</v>
      </c>
      <c r="G174" s="186" t="s">
        <v>12</v>
      </c>
      <c r="H174" s="186"/>
      <c r="I174" s="187"/>
    </row>
    <row r="175" ht="22.5" spans="1:9">
      <c r="A175" s="186">
        <v>607001</v>
      </c>
      <c r="B175" s="186">
        <v>169</v>
      </c>
      <c r="C175" s="187" t="s">
        <v>223</v>
      </c>
      <c r="D175" s="186"/>
      <c r="E175" s="187" t="s">
        <v>223</v>
      </c>
      <c r="F175" s="187" t="s">
        <v>11</v>
      </c>
      <c r="G175" s="186" t="s">
        <v>12</v>
      </c>
      <c r="H175" s="186"/>
      <c r="I175" s="187"/>
    </row>
    <row r="176" ht="22.5" spans="1:9">
      <c r="A176" s="186">
        <v>608001</v>
      </c>
      <c r="B176" s="186">
        <v>170</v>
      </c>
      <c r="C176" s="187" t="s">
        <v>224</v>
      </c>
      <c r="D176" s="186"/>
      <c r="E176" s="187" t="s">
        <v>224</v>
      </c>
      <c r="F176" s="187" t="s">
        <v>11</v>
      </c>
      <c r="G176" s="186" t="s">
        <v>12</v>
      </c>
      <c r="H176" s="186"/>
      <c r="I176" s="187"/>
    </row>
    <row r="177" ht="22.5" spans="1:9">
      <c r="A177" s="186">
        <v>609001</v>
      </c>
      <c r="B177" s="186">
        <v>171</v>
      </c>
      <c r="C177" s="187" t="s">
        <v>225</v>
      </c>
      <c r="D177" s="186"/>
      <c r="E177" s="187" t="s">
        <v>225</v>
      </c>
      <c r="F177" s="187" t="s">
        <v>11</v>
      </c>
      <c r="G177" s="186" t="s">
        <v>12</v>
      </c>
      <c r="H177" s="186"/>
      <c r="I177" s="187"/>
    </row>
    <row r="178" ht="22.5" spans="1:9">
      <c r="A178" s="186">
        <v>610001</v>
      </c>
      <c r="B178" s="186">
        <v>172</v>
      </c>
      <c r="C178" s="187" t="s">
        <v>226</v>
      </c>
      <c r="D178" s="186"/>
      <c r="E178" s="187" t="s">
        <v>226</v>
      </c>
      <c r="F178" s="187" t="s">
        <v>11</v>
      </c>
      <c r="G178" s="186" t="s">
        <v>12</v>
      </c>
      <c r="H178" s="186"/>
      <c r="I178" s="187"/>
    </row>
    <row r="179" ht="22.5" spans="1:9">
      <c r="A179" s="186">
        <v>611001</v>
      </c>
      <c r="B179" s="186">
        <v>173</v>
      </c>
      <c r="C179" s="187" t="s">
        <v>227</v>
      </c>
      <c r="D179" s="186"/>
      <c r="E179" s="187" t="s">
        <v>227</v>
      </c>
      <c r="F179" s="187" t="s">
        <v>11</v>
      </c>
      <c r="G179" s="186" t="s">
        <v>12</v>
      </c>
      <c r="H179" s="186"/>
      <c r="I179" s="187"/>
    </row>
    <row r="180" ht="22.5" spans="1:9">
      <c r="A180" s="186">
        <v>612001</v>
      </c>
      <c r="B180" s="186">
        <v>174</v>
      </c>
      <c r="C180" s="187" t="s">
        <v>228</v>
      </c>
      <c r="D180" s="186"/>
      <c r="E180" s="187" t="s">
        <v>228</v>
      </c>
      <c r="F180" s="187" t="s">
        <v>11</v>
      </c>
      <c r="G180" s="186" t="s">
        <v>12</v>
      </c>
      <c r="H180" s="186"/>
      <c r="I180" s="187"/>
    </row>
    <row r="181" ht="22.5" spans="1:9">
      <c r="A181" s="186">
        <v>613001</v>
      </c>
      <c r="B181" s="186">
        <v>175</v>
      </c>
      <c r="C181" s="187" t="s">
        <v>229</v>
      </c>
      <c r="D181" s="186"/>
      <c r="E181" s="187" t="s">
        <v>229</v>
      </c>
      <c r="F181" s="187" t="s">
        <v>11</v>
      </c>
      <c r="G181" s="186" t="s">
        <v>12</v>
      </c>
      <c r="H181" s="186"/>
      <c r="I181" s="187"/>
    </row>
    <row r="182" ht="22.5" spans="1:9">
      <c r="A182" s="186">
        <v>614001</v>
      </c>
      <c r="B182" s="186">
        <v>176</v>
      </c>
      <c r="C182" s="187" t="s">
        <v>230</v>
      </c>
      <c r="D182" s="186"/>
      <c r="E182" s="187" t="s">
        <v>230</v>
      </c>
      <c r="F182" s="187" t="s">
        <v>11</v>
      </c>
      <c r="G182" s="186" t="s">
        <v>12</v>
      </c>
      <c r="H182" s="186"/>
      <c r="I182" s="187"/>
    </row>
    <row r="183" ht="22.5" spans="1:9">
      <c r="A183" s="186">
        <v>615001</v>
      </c>
      <c r="B183" s="186">
        <v>177</v>
      </c>
      <c r="C183" s="187" t="s">
        <v>231</v>
      </c>
      <c r="D183" s="186"/>
      <c r="E183" s="187" t="s">
        <v>231</v>
      </c>
      <c r="F183" s="187" t="s">
        <v>11</v>
      </c>
      <c r="G183" s="186" t="s">
        <v>12</v>
      </c>
      <c r="H183" s="186"/>
      <c r="I183" s="187"/>
    </row>
    <row r="184" ht="22.5" spans="1:9">
      <c r="A184" s="186">
        <v>616001</v>
      </c>
      <c r="B184" s="186">
        <v>178</v>
      </c>
      <c r="C184" s="187" t="s">
        <v>232</v>
      </c>
      <c r="D184" s="186"/>
      <c r="E184" s="187" t="s">
        <v>232</v>
      </c>
      <c r="F184" s="187" t="s">
        <v>11</v>
      </c>
      <c r="G184" s="186" t="s">
        <v>12</v>
      </c>
      <c r="H184" s="186"/>
      <c r="I184" s="187"/>
    </row>
    <row r="185" ht="22.5" spans="1:9">
      <c r="A185" s="186">
        <v>617001</v>
      </c>
      <c r="B185" s="186">
        <v>179</v>
      </c>
      <c r="C185" s="187" t="s">
        <v>233</v>
      </c>
      <c r="D185" s="186"/>
      <c r="E185" s="187" t="s">
        <v>233</v>
      </c>
      <c r="F185" s="187" t="s">
        <v>11</v>
      </c>
      <c r="G185" s="186" t="s">
        <v>12</v>
      </c>
      <c r="H185" s="186"/>
      <c r="I185" s="187"/>
    </row>
    <row r="186" ht="22.5" spans="1:9">
      <c r="A186" s="186">
        <v>618001</v>
      </c>
      <c r="B186" s="186">
        <v>180</v>
      </c>
      <c r="C186" s="187" t="s">
        <v>234</v>
      </c>
      <c r="D186" s="186"/>
      <c r="E186" s="187" t="s">
        <v>234</v>
      </c>
      <c r="F186" s="187" t="s">
        <v>11</v>
      </c>
      <c r="G186" s="186" t="s">
        <v>12</v>
      </c>
      <c r="H186" s="186"/>
      <c r="I186" s="187"/>
    </row>
    <row r="187" ht="22.5" spans="1:9">
      <c r="A187" s="186">
        <v>619001</v>
      </c>
      <c r="B187" s="186">
        <v>181</v>
      </c>
      <c r="C187" s="187" t="s">
        <v>235</v>
      </c>
      <c r="D187" s="186"/>
      <c r="E187" s="187" t="s">
        <v>235</v>
      </c>
      <c r="F187" s="187" t="s">
        <v>11</v>
      </c>
      <c r="G187" s="186" t="s">
        <v>12</v>
      </c>
      <c r="H187" s="186"/>
      <c r="I187" s="187"/>
    </row>
    <row r="188" ht="22.5" spans="1:9">
      <c r="A188" s="186">
        <v>620001</v>
      </c>
      <c r="B188" s="186">
        <v>182</v>
      </c>
      <c r="C188" s="187" t="s">
        <v>236</v>
      </c>
      <c r="D188" s="186"/>
      <c r="E188" s="187" t="s">
        <v>236</v>
      </c>
      <c r="F188" s="187" t="s">
        <v>11</v>
      </c>
      <c r="G188" s="186" t="s">
        <v>12</v>
      </c>
      <c r="H188" s="186"/>
      <c r="I188" s="187"/>
    </row>
    <row r="189" ht="22.5" spans="1:9">
      <c r="A189" s="186">
        <v>621001</v>
      </c>
      <c r="B189" s="186">
        <v>183</v>
      </c>
      <c r="C189" s="187" t="s">
        <v>237</v>
      </c>
      <c r="D189" s="186"/>
      <c r="E189" s="187" t="s">
        <v>237</v>
      </c>
      <c r="F189" s="187" t="s">
        <v>11</v>
      </c>
      <c r="G189" s="186" t="s">
        <v>12</v>
      </c>
      <c r="H189" s="186"/>
      <c r="I189" s="187"/>
    </row>
    <row r="190" ht="22.5" spans="1:9">
      <c r="A190" s="186">
        <v>622001</v>
      </c>
      <c r="B190" s="186">
        <v>184</v>
      </c>
      <c r="C190" s="187" t="s">
        <v>238</v>
      </c>
      <c r="D190" s="186"/>
      <c r="E190" s="187" t="s">
        <v>238</v>
      </c>
      <c r="F190" s="187" t="s">
        <v>11</v>
      </c>
      <c r="G190" s="186" t="s">
        <v>12</v>
      </c>
      <c r="H190" s="186"/>
      <c r="I190" s="187"/>
    </row>
    <row r="191" ht="22.5" spans="1:9">
      <c r="A191" s="186">
        <v>623001</v>
      </c>
      <c r="B191" s="186">
        <v>185</v>
      </c>
      <c r="C191" s="187" t="s">
        <v>239</v>
      </c>
      <c r="D191" s="186"/>
      <c r="E191" s="187" t="s">
        <v>239</v>
      </c>
      <c r="F191" s="187" t="s">
        <v>11</v>
      </c>
      <c r="G191" s="186" t="s">
        <v>12</v>
      </c>
      <c r="H191" s="186"/>
      <c r="I191" s="187"/>
    </row>
    <row r="192" ht="22.5" spans="1:9">
      <c r="A192" s="186">
        <v>624001</v>
      </c>
      <c r="B192" s="186">
        <v>186</v>
      </c>
      <c r="C192" s="187" t="s">
        <v>240</v>
      </c>
      <c r="D192" s="186"/>
      <c r="E192" s="187" t="s">
        <v>240</v>
      </c>
      <c r="F192" s="187" t="s">
        <v>11</v>
      </c>
      <c r="G192" s="186" t="s">
        <v>12</v>
      </c>
      <c r="H192" s="186"/>
      <c r="I192" s="187"/>
    </row>
    <row r="193" ht="22.5" spans="1:9">
      <c r="A193" s="186">
        <v>625001</v>
      </c>
      <c r="B193" s="186">
        <v>187</v>
      </c>
      <c r="C193" s="187" t="s">
        <v>241</v>
      </c>
      <c r="D193" s="186"/>
      <c r="E193" s="187" t="s">
        <v>241</v>
      </c>
      <c r="F193" s="187" t="s">
        <v>11</v>
      </c>
      <c r="G193" s="186" t="s">
        <v>12</v>
      </c>
      <c r="H193" s="186"/>
      <c r="I193" s="187"/>
    </row>
    <row r="194" ht="22.5" spans="1:9">
      <c r="A194" s="186">
        <v>626001</v>
      </c>
      <c r="B194" s="186">
        <v>188</v>
      </c>
      <c r="C194" s="187" t="s">
        <v>242</v>
      </c>
      <c r="D194" s="186"/>
      <c r="E194" s="187" t="s">
        <v>242</v>
      </c>
      <c r="F194" s="187" t="s">
        <v>11</v>
      </c>
      <c r="G194" s="186" t="s">
        <v>12</v>
      </c>
      <c r="H194" s="186"/>
      <c r="I194" s="187"/>
    </row>
    <row r="195" ht="22.5" spans="1:9">
      <c r="A195" s="186">
        <v>627001</v>
      </c>
      <c r="B195" s="186">
        <v>189</v>
      </c>
      <c r="C195" s="187" t="s">
        <v>243</v>
      </c>
      <c r="D195" s="186"/>
      <c r="E195" s="187" t="s">
        <v>243</v>
      </c>
      <c r="F195" s="187" t="s">
        <v>11</v>
      </c>
      <c r="G195" s="186" t="s">
        <v>12</v>
      </c>
      <c r="H195" s="186"/>
      <c r="I195" s="187"/>
    </row>
    <row r="196" ht="22.5" spans="1:9">
      <c r="A196" s="186">
        <v>628001</v>
      </c>
      <c r="B196" s="186">
        <v>190</v>
      </c>
      <c r="C196" s="187" t="s">
        <v>244</v>
      </c>
      <c r="D196" s="186"/>
      <c r="E196" s="187" t="s">
        <v>244</v>
      </c>
      <c r="F196" s="187" t="s">
        <v>11</v>
      </c>
      <c r="G196" s="186" t="s">
        <v>12</v>
      </c>
      <c r="H196" s="186"/>
      <c r="I196" s="187"/>
    </row>
    <row r="197" ht="22.5" spans="1:9">
      <c r="A197" s="186">
        <v>629001</v>
      </c>
      <c r="B197" s="186">
        <v>191</v>
      </c>
      <c r="C197" s="187" t="s">
        <v>245</v>
      </c>
      <c r="D197" s="186"/>
      <c r="E197" s="187" t="s">
        <v>245</v>
      </c>
      <c r="F197" s="187" t="s">
        <v>11</v>
      </c>
      <c r="G197" s="186" t="s">
        <v>12</v>
      </c>
      <c r="H197" s="186"/>
      <c r="I197" s="187"/>
    </row>
    <row r="198" ht="22.5" spans="1:9">
      <c r="A198" s="186">
        <v>630001</v>
      </c>
      <c r="B198" s="186">
        <v>192</v>
      </c>
      <c r="C198" s="187" t="s">
        <v>246</v>
      </c>
      <c r="D198" s="186"/>
      <c r="E198" s="187" t="s">
        <v>246</v>
      </c>
      <c r="F198" s="187" t="s">
        <v>11</v>
      </c>
      <c r="G198" s="186" t="s">
        <v>12</v>
      </c>
      <c r="H198" s="186"/>
      <c r="I198" s="187"/>
    </row>
    <row r="199" ht="22.5" spans="1:9">
      <c r="A199" s="186">
        <v>631001</v>
      </c>
      <c r="B199" s="186">
        <v>193</v>
      </c>
      <c r="C199" s="187" t="s">
        <v>247</v>
      </c>
      <c r="D199" s="186"/>
      <c r="E199" s="187" t="s">
        <v>247</v>
      </c>
      <c r="F199" s="187" t="s">
        <v>11</v>
      </c>
      <c r="G199" s="186" t="s">
        <v>12</v>
      </c>
      <c r="H199" s="186"/>
      <c r="I199" s="187"/>
    </row>
    <row r="200" ht="22.5" spans="1:9">
      <c r="A200" s="186">
        <v>632001</v>
      </c>
      <c r="B200" s="186">
        <v>194</v>
      </c>
      <c r="C200" s="187" t="s">
        <v>248</v>
      </c>
      <c r="D200" s="186"/>
      <c r="E200" s="187" t="s">
        <v>248</v>
      </c>
      <c r="F200" s="187" t="s">
        <v>11</v>
      </c>
      <c r="G200" s="186" t="s">
        <v>12</v>
      </c>
      <c r="H200" s="186"/>
      <c r="I200" s="187"/>
    </row>
    <row r="201" ht="22.5" spans="1:9">
      <c r="A201" s="186">
        <v>633001</v>
      </c>
      <c r="B201" s="186">
        <v>195</v>
      </c>
      <c r="C201" s="187" t="s">
        <v>249</v>
      </c>
      <c r="D201" s="186"/>
      <c r="E201" s="187" t="s">
        <v>249</v>
      </c>
      <c r="F201" s="187" t="s">
        <v>11</v>
      </c>
      <c r="G201" s="186" t="s">
        <v>12</v>
      </c>
      <c r="H201" s="186"/>
      <c r="I201" s="187"/>
    </row>
    <row r="202" ht="22.5" spans="1:9">
      <c r="A202" s="186">
        <v>634001</v>
      </c>
      <c r="B202" s="186">
        <v>196</v>
      </c>
      <c r="C202" s="187" t="s">
        <v>250</v>
      </c>
      <c r="D202" s="186"/>
      <c r="E202" s="187" t="s">
        <v>250</v>
      </c>
      <c r="F202" s="187" t="s">
        <v>11</v>
      </c>
      <c r="G202" s="186" t="s">
        <v>12</v>
      </c>
      <c r="H202" s="186"/>
      <c r="I202" s="187"/>
    </row>
    <row r="203" ht="22.5" spans="1:9">
      <c r="A203" s="186">
        <v>635001</v>
      </c>
      <c r="B203" s="186">
        <v>197</v>
      </c>
      <c r="C203" s="187" t="s">
        <v>251</v>
      </c>
      <c r="D203" s="186"/>
      <c r="E203" s="187" t="s">
        <v>251</v>
      </c>
      <c r="F203" s="187" t="s">
        <v>11</v>
      </c>
      <c r="G203" s="186" t="s">
        <v>12</v>
      </c>
      <c r="H203" s="186"/>
      <c r="I203" s="187"/>
    </row>
    <row r="204" ht="22.5" spans="1:9">
      <c r="A204" s="186">
        <v>636001</v>
      </c>
      <c r="B204" s="186">
        <v>198</v>
      </c>
      <c r="C204" s="187" t="s">
        <v>252</v>
      </c>
      <c r="D204" s="186"/>
      <c r="E204" s="187" t="s">
        <v>252</v>
      </c>
      <c r="F204" s="187" t="s">
        <v>11</v>
      </c>
      <c r="G204" s="186" t="s">
        <v>12</v>
      </c>
      <c r="H204" s="186"/>
      <c r="I204" s="187"/>
    </row>
    <row r="205" ht="22.5" spans="1:9">
      <c r="A205" s="186">
        <v>637001</v>
      </c>
      <c r="B205" s="186">
        <v>199</v>
      </c>
      <c r="C205" s="187" t="s">
        <v>253</v>
      </c>
      <c r="D205" s="186"/>
      <c r="E205" s="187" t="s">
        <v>253</v>
      </c>
      <c r="F205" s="187" t="s">
        <v>11</v>
      </c>
      <c r="G205" s="186" t="s">
        <v>12</v>
      </c>
      <c r="H205" s="186"/>
      <c r="I205" s="187"/>
    </row>
    <row r="206" ht="22.5" spans="1:9">
      <c r="A206" s="186">
        <v>638001</v>
      </c>
      <c r="B206" s="186">
        <v>200</v>
      </c>
      <c r="C206" s="187" t="s">
        <v>254</v>
      </c>
      <c r="D206" s="186"/>
      <c r="E206" s="187" t="s">
        <v>254</v>
      </c>
      <c r="F206" s="187" t="s">
        <v>11</v>
      </c>
      <c r="G206" s="186" t="s">
        <v>12</v>
      </c>
      <c r="H206" s="186"/>
      <c r="I206" s="187"/>
    </row>
    <row r="207" ht="22.5" spans="1:9">
      <c r="A207" s="186">
        <v>641001</v>
      </c>
      <c r="B207" s="186">
        <v>201</v>
      </c>
      <c r="C207" s="187" t="s">
        <v>255</v>
      </c>
      <c r="D207" s="186"/>
      <c r="E207" s="187" t="s">
        <v>255</v>
      </c>
      <c r="F207" s="187" t="s">
        <v>11</v>
      </c>
      <c r="G207" s="186" t="s">
        <v>12</v>
      </c>
      <c r="H207" s="186"/>
      <c r="I207" s="187"/>
    </row>
    <row r="208" ht="22.5" spans="1:9">
      <c r="A208" s="186">
        <v>642001</v>
      </c>
      <c r="B208" s="186">
        <v>202</v>
      </c>
      <c r="C208" s="187" t="s">
        <v>256</v>
      </c>
      <c r="D208" s="186"/>
      <c r="E208" s="187" t="s">
        <v>256</v>
      </c>
      <c r="F208" s="187" t="s">
        <v>11</v>
      </c>
      <c r="G208" s="186" t="s">
        <v>12</v>
      </c>
      <c r="H208" s="186"/>
      <c r="I208" s="187"/>
    </row>
    <row r="209" ht="22.5" spans="1:9">
      <c r="A209" s="186">
        <v>643001</v>
      </c>
      <c r="B209" s="186">
        <v>203</v>
      </c>
      <c r="C209" s="187" t="s">
        <v>257</v>
      </c>
      <c r="D209" s="186"/>
      <c r="E209" s="187" t="s">
        <v>257</v>
      </c>
      <c r="F209" s="187" t="s">
        <v>11</v>
      </c>
      <c r="G209" s="186" t="s">
        <v>12</v>
      </c>
      <c r="H209" s="186"/>
      <c r="I209" s="187"/>
    </row>
    <row r="210" ht="22.5" spans="1:9">
      <c r="A210" s="186">
        <v>644001</v>
      </c>
      <c r="B210" s="186">
        <v>204</v>
      </c>
      <c r="C210" s="187" t="s">
        <v>258</v>
      </c>
      <c r="D210" s="186"/>
      <c r="E210" s="187" t="s">
        <v>258</v>
      </c>
      <c r="F210" s="187" t="s">
        <v>11</v>
      </c>
      <c r="G210" s="186" t="s">
        <v>12</v>
      </c>
      <c r="H210" s="186"/>
      <c r="I210" s="187"/>
    </row>
    <row r="211" ht="22.5" spans="1:9">
      <c r="A211" s="186">
        <v>645001</v>
      </c>
      <c r="B211" s="186">
        <v>205</v>
      </c>
      <c r="C211" s="187" t="s">
        <v>259</v>
      </c>
      <c r="D211" s="186"/>
      <c r="E211" s="187" t="s">
        <v>259</v>
      </c>
      <c r="F211" s="187" t="s">
        <v>11</v>
      </c>
      <c r="G211" s="186" t="s">
        <v>12</v>
      </c>
      <c r="H211" s="186"/>
      <c r="I211" s="187"/>
    </row>
    <row r="212" ht="22.5" spans="1:9">
      <c r="A212" s="186">
        <v>646001</v>
      </c>
      <c r="B212" s="186">
        <v>206</v>
      </c>
      <c r="C212" s="187" t="s">
        <v>260</v>
      </c>
      <c r="D212" s="186"/>
      <c r="E212" s="187" t="s">
        <v>260</v>
      </c>
      <c r="F212" s="187" t="s">
        <v>11</v>
      </c>
      <c r="G212" s="186" t="s">
        <v>12</v>
      </c>
      <c r="H212" s="186"/>
      <c r="I212" s="187"/>
    </row>
    <row r="213" ht="22.5" spans="1:9">
      <c r="A213" s="186">
        <v>647001</v>
      </c>
      <c r="B213" s="186">
        <v>207</v>
      </c>
      <c r="C213" s="187" t="s">
        <v>261</v>
      </c>
      <c r="D213" s="186"/>
      <c r="E213" s="187" t="s">
        <v>261</v>
      </c>
      <c r="F213" s="187" t="s">
        <v>11</v>
      </c>
      <c r="G213" s="186" t="s">
        <v>12</v>
      </c>
      <c r="H213" s="186"/>
      <c r="I213" s="187"/>
    </row>
    <row r="214" ht="22.5" spans="1:9">
      <c r="A214" s="186">
        <v>648001</v>
      </c>
      <c r="B214" s="186">
        <v>208</v>
      </c>
      <c r="C214" s="187" t="s">
        <v>262</v>
      </c>
      <c r="D214" s="186"/>
      <c r="E214" s="187" t="s">
        <v>262</v>
      </c>
      <c r="F214" s="187" t="s">
        <v>11</v>
      </c>
      <c r="G214" s="186" t="s">
        <v>12</v>
      </c>
      <c r="H214" s="186"/>
      <c r="I214" s="187"/>
    </row>
    <row r="215" ht="22.5" spans="1:9">
      <c r="A215" s="186">
        <v>649001</v>
      </c>
      <c r="B215" s="186">
        <v>209</v>
      </c>
      <c r="C215" s="187" t="s">
        <v>263</v>
      </c>
      <c r="D215" s="186"/>
      <c r="E215" s="187" t="s">
        <v>263</v>
      </c>
      <c r="F215" s="187" t="s">
        <v>11</v>
      </c>
      <c r="G215" s="186" t="s">
        <v>12</v>
      </c>
      <c r="H215" s="186"/>
      <c r="I215" s="187"/>
    </row>
    <row r="216" ht="22.5" spans="1:9">
      <c r="A216" s="186">
        <v>650001</v>
      </c>
      <c r="B216" s="186">
        <v>210</v>
      </c>
      <c r="C216" s="187" t="s">
        <v>264</v>
      </c>
      <c r="D216" s="186"/>
      <c r="E216" s="187" t="s">
        <v>264</v>
      </c>
      <c r="F216" s="187" t="s">
        <v>11</v>
      </c>
      <c r="G216" s="186" t="s">
        <v>12</v>
      </c>
      <c r="H216" s="186"/>
      <c r="I216" s="187"/>
    </row>
    <row r="217" ht="22.5" spans="1:9">
      <c r="A217" s="186">
        <v>651001</v>
      </c>
      <c r="B217" s="186">
        <v>211</v>
      </c>
      <c r="C217" s="187" t="s">
        <v>265</v>
      </c>
      <c r="D217" s="186"/>
      <c r="E217" s="187" t="s">
        <v>265</v>
      </c>
      <c r="F217" s="187" t="s">
        <v>11</v>
      </c>
      <c r="G217" s="186" t="s">
        <v>12</v>
      </c>
      <c r="H217" s="186"/>
      <c r="I217" s="187"/>
    </row>
    <row r="218" ht="22.5" spans="1:9">
      <c r="A218" s="186">
        <v>652001</v>
      </c>
      <c r="B218" s="186">
        <v>212</v>
      </c>
      <c r="C218" s="187" t="s">
        <v>266</v>
      </c>
      <c r="D218" s="186"/>
      <c r="E218" s="187" t="s">
        <v>266</v>
      </c>
      <c r="F218" s="187" t="s">
        <v>11</v>
      </c>
      <c r="G218" s="186" t="s">
        <v>12</v>
      </c>
      <c r="H218" s="186"/>
      <c r="I218" s="187"/>
    </row>
    <row r="219" ht="22.5" spans="1:9">
      <c r="A219" s="186">
        <v>653001</v>
      </c>
      <c r="B219" s="186">
        <v>213</v>
      </c>
      <c r="C219" s="187" t="s">
        <v>267</v>
      </c>
      <c r="D219" s="186"/>
      <c r="E219" s="187" t="s">
        <v>267</v>
      </c>
      <c r="F219" s="187" t="s">
        <v>11</v>
      </c>
      <c r="G219" s="186" t="s">
        <v>12</v>
      </c>
      <c r="H219" s="186"/>
      <c r="I219" s="187"/>
    </row>
    <row r="220" ht="22.5" spans="1:9">
      <c r="A220" s="186">
        <v>654001</v>
      </c>
      <c r="B220" s="186">
        <v>214</v>
      </c>
      <c r="C220" s="187" t="s">
        <v>268</v>
      </c>
      <c r="D220" s="186"/>
      <c r="E220" s="187" t="s">
        <v>268</v>
      </c>
      <c r="F220" s="187" t="s">
        <v>11</v>
      </c>
      <c r="G220" s="186" t="s">
        <v>12</v>
      </c>
      <c r="H220" s="186"/>
      <c r="I220" s="187"/>
    </row>
    <row r="221" ht="22.5" spans="1:9">
      <c r="A221" s="186">
        <v>655001</v>
      </c>
      <c r="B221" s="186">
        <v>215</v>
      </c>
      <c r="C221" s="187" t="s">
        <v>269</v>
      </c>
      <c r="D221" s="186"/>
      <c r="E221" s="187" t="s">
        <v>269</v>
      </c>
      <c r="F221" s="187" t="s">
        <v>11</v>
      </c>
      <c r="G221" s="186" t="s">
        <v>12</v>
      </c>
      <c r="H221" s="186"/>
      <c r="I221" s="187"/>
    </row>
    <row r="222" ht="22.5" spans="1:9">
      <c r="A222" s="186">
        <v>656001</v>
      </c>
      <c r="B222" s="186">
        <v>216</v>
      </c>
      <c r="C222" s="187" t="s">
        <v>270</v>
      </c>
      <c r="D222" s="186"/>
      <c r="E222" s="187" t="s">
        <v>270</v>
      </c>
      <c r="F222" s="187" t="s">
        <v>11</v>
      </c>
      <c r="G222" s="186" t="s">
        <v>12</v>
      </c>
      <c r="H222" s="186"/>
      <c r="I222" s="187"/>
    </row>
    <row r="223" ht="22.5" spans="1:9">
      <c r="A223" s="186">
        <v>657001</v>
      </c>
      <c r="B223" s="186">
        <v>217</v>
      </c>
      <c r="C223" s="187" t="s">
        <v>271</v>
      </c>
      <c r="D223" s="186"/>
      <c r="E223" s="187" t="s">
        <v>271</v>
      </c>
      <c r="F223" s="187" t="s">
        <v>11</v>
      </c>
      <c r="G223" s="186" t="s">
        <v>12</v>
      </c>
      <c r="H223" s="186"/>
      <c r="I223" s="187"/>
    </row>
    <row r="224" ht="22.5" spans="1:9">
      <c r="A224" s="186">
        <v>658001</v>
      </c>
      <c r="B224" s="186">
        <v>218</v>
      </c>
      <c r="C224" s="187" t="s">
        <v>272</v>
      </c>
      <c r="D224" s="186"/>
      <c r="E224" s="187" t="s">
        <v>272</v>
      </c>
      <c r="F224" s="187" t="s">
        <v>11</v>
      </c>
      <c r="G224" s="186" t="s">
        <v>12</v>
      </c>
      <c r="H224" s="186"/>
      <c r="I224" s="187"/>
    </row>
    <row r="225" ht="22.5" spans="1:9">
      <c r="A225" s="186">
        <v>659001</v>
      </c>
      <c r="B225" s="186">
        <v>219</v>
      </c>
      <c r="C225" s="187" t="s">
        <v>273</v>
      </c>
      <c r="D225" s="186"/>
      <c r="E225" s="187" t="s">
        <v>273</v>
      </c>
      <c r="F225" s="187" t="s">
        <v>11</v>
      </c>
      <c r="G225" s="186" t="s">
        <v>12</v>
      </c>
      <c r="H225" s="186"/>
      <c r="I225" s="187"/>
    </row>
    <row r="226" ht="22.5" spans="1:9">
      <c r="A226" s="186">
        <v>660001</v>
      </c>
      <c r="B226" s="186">
        <v>220</v>
      </c>
      <c r="C226" s="187" t="s">
        <v>274</v>
      </c>
      <c r="D226" s="186"/>
      <c r="E226" s="187" t="s">
        <v>274</v>
      </c>
      <c r="F226" s="187" t="s">
        <v>11</v>
      </c>
      <c r="G226" s="186" t="s">
        <v>12</v>
      </c>
      <c r="H226" s="186"/>
      <c r="I226" s="187"/>
    </row>
    <row r="227" ht="22.5" spans="1:9">
      <c r="A227" s="186">
        <v>661001</v>
      </c>
      <c r="B227" s="186">
        <v>221</v>
      </c>
      <c r="C227" s="187" t="s">
        <v>275</v>
      </c>
      <c r="D227" s="186"/>
      <c r="E227" s="187" t="s">
        <v>275</v>
      </c>
      <c r="F227" s="187" t="s">
        <v>11</v>
      </c>
      <c r="G227" s="186" t="s">
        <v>12</v>
      </c>
      <c r="H227" s="186"/>
      <c r="I227" s="187"/>
    </row>
    <row r="228" ht="22.5" spans="1:9">
      <c r="A228" s="186">
        <v>662001</v>
      </c>
      <c r="B228" s="186">
        <v>222</v>
      </c>
      <c r="C228" s="187" t="s">
        <v>276</v>
      </c>
      <c r="D228" s="186"/>
      <c r="E228" s="187" t="s">
        <v>276</v>
      </c>
      <c r="F228" s="187" t="s">
        <v>11</v>
      </c>
      <c r="G228" s="186" t="s">
        <v>12</v>
      </c>
      <c r="H228" s="186"/>
      <c r="I228" s="187"/>
    </row>
    <row r="229" ht="22.5" spans="1:9">
      <c r="A229" s="186">
        <v>663001</v>
      </c>
      <c r="B229" s="186">
        <v>223</v>
      </c>
      <c r="C229" s="187" t="s">
        <v>277</v>
      </c>
      <c r="D229" s="186"/>
      <c r="E229" s="187" t="s">
        <v>277</v>
      </c>
      <c r="F229" s="187" t="s">
        <v>11</v>
      </c>
      <c r="G229" s="186" t="s">
        <v>12</v>
      </c>
      <c r="H229" s="186"/>
      <c r="I229" s="187"/>
    </row>
    <row r="230" ht="22.5" spans="1:9">
      <c r="A230" s="186">
        <v>664001</v>
      </c>
      <c r="B230" s="186">
        <v>224</v>
      </c>
      <c r="C230" s="187" t="s">
        <v>278</v>
      </c>
      <c r="D230" s="186"/>
      <c r="E230" s="187" t="s">
        <v>278</v>
      </c>
      <c r="F230" s="187" t="s">
        <v>11</v>
      </c>
      <c r="G230" s="186" t="s">
        <v>12</v>
      </c>
      <c r="H230" s="186"/>
      <c r="I230" s="187"/>
    </row>
    <row r="231" ht="22.5" spans="1:9">
      <c r="A231" s="186">
        <v>665001</v>
      </c>
      <c r="B231" s="186">
        <v>225</v>
      </c>
      <c r="C231" s="187" t="s">
        <v>279</v>
      </c>
      <c r="D231" s="186"/>
      <c r="E231" s="187" t="s">
        <v>279</v>
      </c>
      <c r="F231" s="187" t="s">
        <v>11</v>
      </c>
      <c r="G231" s="186" t="s">
        <v>12</v>
      </c>
      <c r="H231" s="186"/>
      <c r="I231" s="187"/>
    </row>
    <row r="232" ht="22.5" spans="1:9">
      <c r="A232" s="186">
        <v>666001</v>
      </c>
      <c r="B232" s="186">
        <v>226</v>
      </c>
      <c r="C232" s="187" t="s">
        <v>280</v>
      </c>
      <c r="D232" s="186"/>
      <c r="E232" s="187" t="s">
        <v>280</v>
      </c>
      <c r="F232" s="187" t="s">
        <v>11</v>
      </c>
      <c r="G232" s="186" t="s">
        <v>12</v>
      </c>
      <c r="H232" s="186"/>
      <c r="I232" s="187"/>
    </row>
    <row r="233" ht="22.5" spans="1:9">
      <c r="A233" s="186">
        <v>667001</v>
      </c>
      <c r="B233" s="186">
        <v>227</v>
      </c>
      <c r="C233" s="187" t="s">
        <v>281</v>
      </c>
      <c r="D233" s="186"/>
      <c r="E233" s="187" t="s">
        <v>281</v>
      </c>
      <c r="F233" s="187" t="s">
        <v>11</v>
      </c>
      <c r="G233" s="186" t="s">
        <v>12</v>
      </c>
      <c r="H233" s="186"/>
      <c r="I233" s="187"/>
    </row>
    <row r="234" ht="22.5" spans="1:9">
      <c r="A234" s="186">
        <v>668001</v>
      </c>
      <c r="B234" s="186">
        <v>228</v>
      </c>
      <c r="C234" s="187" t="s">
        <v>282</v>
      </c>
      <c r="D234" s="186"/>
      <c r="E234" s="187" t="s">
        <v>282</v>
      </c>
      <c r="F234" s="187" t="s">
        <v>11</v>
      </c>
      <c r="G234" s="186" t="s">
        <v>12</v>
      </c>
      <c r="H234" s="186"/>
      <c r="I234" s="187"/>
    </row>
    <row r="235" ht="22.5" spans="1:9">
      <c r="A235" s="186">
        <v>669001</v>
      </c>
      <c r="B235" s="186">
        <v>229</v>
      </c>
      <c r="C235" s="187" t="s">
        <v>283</v>
      </c>
      <c r="D235" s="186"/>
      <c r="E235" s="187" t="s">
        <v>283</v>
      </c>
      <c r="F235" s="187" t="s">
        <v>11</v>
      </c>
      <c r="G235" s="186" t="s">
        <v>12</v>
      </c>
      <c r="H235" s="186"/>
      <c r="I235" s="187"/>
    </row>
    <row r="236" ht="22.5" spans="1:9">
      <c r="A236" s="186">
        <v>670001</v>
      </c>
      <c r="B236" s="186">
        <v>230</v>
      </c>
      <c r="C236" s="187" t="s">
        <v>284</v>
      </c>
      <c r="D236" s="186"/>
      <c r="E236" s="187" t="s">
        <v>284</v>
      </c>
      <c r="F236" s="187" t="s">
        <v>11</v>
      </c>
      <c r="G236" s="186" t="s">
        <v>12</v>
      </c>
      <c r="H236" s="186"/>
      <c r="I236" s="187"/>
    </row>
    <row r="237" ht="22.5" spans="1:9">
      <c r="A237" s="186">
        <v>671001</v>
      </c>
      <c r="B237" s="186">
        <v>231</v>
      </c>
      <c r="C237" s="187" t="s">
        <v>285</v>
      </c>
      <c r="D237" s="186"/>
      <c r="E237" s="187" t="s">
        <v>285</v>
      </c>
      <c r="F237" s="187" t="s">
        <v>11</v>
      </c>
      <c r="G237" s="186" t="s">
        <v>12</v>
      </c>
      <c r="H237" s="186"/>
      <c r="I237" s="187"/>
    </row>
    <row r="238" ht="22.5" spans="1:9">
      <c r="A238" s="186">
        <v>672001</v>
      </c>
      <c r="B238" s="186">
        <v>232</v>
      </c>
      <c r="C238" s="187" t="s">
        <v>286</v>
      </c>
      <c r="D238" s="186"/>
      <c r="E238" s="187" t="s">
        <v>286</v>
      </c>
      <c r="F238" s="187" t="s">
        <v>11</v>
      </c>
      <c r="G238" s="186" t="s">
        <v>12</v>
      </c>
      <c r="H238" s="186"/>
      <c r="I238" s="187"/>
    </row>
    <row r="239" ht="22.5" spans="1:9">
      <c r="A239" s="186">
        <v>673001</v>
      </c>
      <c r="B239" s="186">
        <v>233</v>
      </c>
      <c r="C239" s="187" t="s">
        <v>287</v>
      </c>
      <c r="D239" s="186"/>
      <c r="E239" s="187" t="s">
        <v>287</v>
      </c>
      <c r="F239" s="187" t="s">
        <v>11</v>
      </c>
      <c r="G239" s="186" t="s">
        <v>12</v>
      </c>
      <c r="H239" s="186"/>
      <c r="I239" s="187"/>
    </row>
    <row r="240" ht="22.5" spans="1:9">
      <c r="A240" s="186">
        <v>674001</v>
      </c>
      <c r="B240" s="186">
        <v>234</v>
      </c>
      <c r="C240" s="187" t="s">
        <v>288</v>
      </c>
      <c r="D240" s="186"/>
      <c r="E240" s="187" t="s">
        <v>288</v>
      </c>
      <c r="F240" s="187" t="s">
        <v>11</v>
      </c>
      <c r="G240" s="186" t="s">
        <v>12</v>
      </c>
      <c r="H240" s="186"/>
      <c r="I240" s="187"/>
    </row>
    <row r="241" ht="22.5" spans="1:9">
      <c r="A241" s="186">
        <v>675001</v>
      </c>
      <c r="B241" s="186">
        <v>235</v>
      </c>
      <c r="C241" s="187" t="s">
        <v>289</v>
      </c>
      <c r="D241" s="186"/>
      <c r="E241" s="187" t="s">
        <v>289</v>
      </c>
      <c r="F241" s="187" t="s">
        <v>11</v>
      </c>
      <c r="G241" s="186" t="s">
        <v>12</v>
      </c>
      <c r="H241" s="186"/>
      <c r="I241" s="187"/>
    </row>
    <row r="242" ht="22.5" spans="1:9">
      <c r="A242" s="186">
        <v>676001</v>
      </c>
      <c r="B242" s="186">
        <v>236</v>
      </c>
      <c r="C242" s="187" t="s">
        <v>290</v>
      </c>
      <c r="D242" s="186"/>
      <c r="E242" s="187" t="s">
        <v>290</v>
      </c>
      <c r="F242" s="187" t="s">
        <v>11</v>
      </c>
      <c r="G242" s="186" t="s">
        <v>12</v>
      </c>
      <c r="H242" s="186"/>
      <c r="I242" s="187"/>
    </row>
    <row r="243" ht="22.5" spans="1:9">
      <c r="A243" s="186">
        <v>677001</v>
      </c>
      <c r="B243" s="186">
        <v>237</v>
      </c>
      <c r="C243" s="187" t="s">
        <v>291</v>
      </c>
      <c r="D243" s="186"/>
      <c r="E243" s="187" t="s">
        <v>291</v>
      </c>
      <c r="F243" s="187" t="s">
        <v>11</v>
      </c>
      <c r="G243" s="186" t="s">
        <v>12</v>
      </c>
      <c r="H243" s="186"/>
      <c r="I243" s="187"/>
    </row>
    <row r="244" ht="22.5" spans="1:9">
      <c r="A244" s="186">
        <v>678001</v>
      </c>
      <c r="B244" s="186">
        <v>238</v>
      </c>
      <c r="C244" s="187" t="s">
        <v>292</v>
      </c>
      <c r="D244" s="186"/>
      <c r="E244" s="187" t="s">
        <v>292</v>
      </c>
      <c r="F244" s="187" t="s">
        <v>11</v>
      </c>
      <c r="G244" s="186" t="s">
        <v>12</v>
      </c>
      <c r="H244" s="186"/>
      <c r="I244" s="187"/>
    </row>
    <row r="245" ht="22.5" spans="1:9">
      <c r="A245" s="186">
        <v>194001</v>
      </c>
      <c r="B245" s="186">
        <v>239</v>
      </c>
      <c r="C245" s="187" t="s">
        <v>293</v>
      </c>
      <c r="D245" s="186" t="s">
        <v>16</v>
      </c>
      <c r="E245" s="187" t="s">
        <v>294</v>
      </c>
      <c r="F245" s="187" t="s">
        <v>34</v>
      </c>
      <c r="G245" s="186" t="s">
        <v>12</v>
      </c>
      <c r="H245" s="186"/>
      <c r="I245" s="187"/>
    </row>
    <row r="246" ht="22.5" spans="1:9">
      <c r="A246" s="186">
        <v>701001</v>
      </c>
      <c r="B246" s="186">
        <v>240</v>
      </c>
      <c r="C246" s="187" t="s">
        <v>295</v>
      </c>
      <c r="D246" s="186"/>
      <c r="E246" s="187" t="s">
        <v>295</v>
      </c>
      <c r="F246" s="187" t="s">
        <v>296</v>
      </c>
      <c r="G246" s="186" t="s">
        <v>12</v>
      </c>
      <c r="H246" s="186"/>
      <c r="I246" s="187"/>
    </row>
    <row r="247" ht="22.5" spans="1:9">
      <c r="A247" s="186">
        <v>702001</v>
      </c>
      <c r="B247" s="186">
        <v>241</v>
      </c>
      <c r="C247" s="187" t="s">
        <v>297</v>
      </c>
      <c r="D247" s="186"/>
      <c r="E247" s="187" t="s">
        <v>297</v>
      </c>
      <c r="F247" s="187" t="s">
        <v>296</v>
      </c>
      <c r="G247" s="186" t="s">
        <v>12</v>
      </c>
      <c r="H247" s="186"/>
      <c r="I247" s="187"/>
    </row>
    <row r="248" ht="22.5" spans="1:9">
      <c r="A248" s="186">
        <v>703001</v>
      </c>
      <c r="B248" s="186">
        <v>242</v>
      </c>
      <c r="C248" s="187" t="s">
        <v>298</v>
      </c>
      <c r="D248" s="186"/>
      <c r="E248" s="187" t="s">
        <v>298</v>
      </c>
      <c r="F248" s="187" t="s">
        <v>296</v>
      </c>
      <c r="G248" s="186" t="s">
        <v>12</v>
      </c>
      <c r="H248" s="186"/>
      <c r="I248" s="187"/>
    </row>
    <row r="249" ht="22.5" spans="1:9">
      <c r="A249" s="186">
        <v>250062</v>
      </c>
      <c r="B249" s="186">
        <v>243</v>
      </c>
      <c r="C249" s="187" t="s">
        <v>299</v>
      </c>
      <c r="D249" s="186"/>
      <c r="E249" s="187" t="s">
        <v>299</v>
      </c>
      <c r="F249" s="187" t="s">
        <v>20</v>
      </c>
      <c r="G249" s="186" t="s">
        <v>175</v>
      </c>
      <c r="H249" s="186"/>
      <c r="I249" s="187"/>
    </row>
    <row r="250" ht="22.5" spans="1:9">
      <c r="A250" s="186">
        <v>250063</v>
      </c>
      <c r="B250" s="186">
        <v>244</v>
      </c>
      <c r="C250" s="187" t="s">
        <v>300</v>
      </c>
      <c r="D250" s="186"/>
      <c r="E250" s="187" t="s">
        <v>300</v>
      </c>
      <c r="F250" s="187" t="s">
        <v>20</v>
      </c>
      <c r="G250" s="186" t="s">
        <v>175</v>
      </c>
      <c r="H250" s="186"/>
      <c r="I250" s="187"/>
    </row>
    <row r="251" ht="22.5" spans="1:9">
      <c r="A251" s="186">
        <v>429001</v>
      </c>
      <c r="B251" s="186">
        <v>245</v>
      </c>
      <c r="C251" s="187" t="s">
        <v>301</v>
      </c>
      <c r="D251" s="186"/>
      <c r="E251" s="187" t="s">
        <v>301</v>
      </c>
      <c r="F251" s="187" t="s">
        <v>31</v>
      </c>
      <c r="G251" s="186" t="s">
        <v>12</v>
      </c>
      <c r="H251" s="186"/>
      <c r="I251" s="187"/>
    </row>
    <row r="252" ht="22.5" spans="1:9">
      <c r="A252" s="186">
        <v>145001</v>
      </c>
      <c r="B252" s="186">
        <v>246</v>
      </c>
      <c r="C252" s="187" t="s">
        <v>302</v>
      </c>
      <c r="D252" s="186"/>
      <c r="E252" s="187" t="s">
        <v>302</v>
      </c>
      <c r="F252" s="187" t="s">
        <v>11</v>
      </c>
      <c r="G252" s="186" t="s">
        <v>12</v>
      </c>
      <c r="H252" s="186"/>
      <c r="I252" s="187"/>
    </row>
    <row r="253" ht="22.5" spans="1:9">
      <c r="A253" s="186">
        <v>170001</v>
      </c>
      <c r="B253" s="186">
        <v>247</v>
      </c>
      <c r="C253" s="187" t="s">
        <v>303</v>
      </c>
      <c r="D253" s="186"/>
      <c r="E253" s="187" t="s">
        <v>303</v>
      </c>
      <c r="F253" s="187" t="s">
        <v>11</v>
      </c>
      <c r="G253" s="186" t="s">
        <v>12</v>
      </c>
      <c r="H253" s="186"/>
      <c r="I253" s="187"/>
    </row>
    <row r="254" ht="22.5" spans="1:9">
      <c r="A254" s="186">
        <v>171001</v>
      </c>
      <c r="B254" s="186">
        <v>248</v>
      </c>
      <c r="C254" s="187" t="s">
        <v>304</v>
      </c>
      <c r="D254" s="186"/>
      <c r="E254" s="187" t="s">
        <v>304</v>
      </c>
      <c r="F254" s="187" t="s">
        <v>11</v>
      </c>
      <c r="G254" s="186" t="s">
        <v>12</v>
      </c>
      <c r="H254" s="186"/>
      <c r="I254" s="187"/>
    </row>
    <row r="255" ht="22.5" spans="1:9">
      <c r="A255" s="186">
        <v>156001</v>
      </c>
      <c r="B255" s="186">
        <v>249</v>
      </c>
      <c r="C255" s="187" t="s">
        <v>305</v>
      </c>
      <c r="D255" s="186" t="s">
        <v>16</v>
      </c>
      <c r="E255" s="187" t="s">
        <v>306</v>
      </c>
      <c r="F255" s="187" t="s">
        <v>11</v>
      </c>
      <c r="G255" s="186" t="s">
        <v>12</v>
      </c>
      <c r="H255" s="186"/>
      <c r="I255" s="187"/>
    </row>
    <row r="256" ht="22.5" spans="1:9">
      <c r="A256" s="188">
        <v>177001</v>
      </c>
      <c r="B256" s="188">
        <v>250</v>
      </c>
      <c r="C256" s="189"/>
      <c r="D256" s="188"/>
      <c r="E256" s="189" t="s">
        <v>307</v>
      </c>
      <c r="F256" s="189" t="s">
        <v>11</v>
      </c>
      <c r="G256" s="188" t="s">
        <v>12</v>
      </c>
      <c r="H256" s="188"/>
      <c r="I256" s="189" t="s">
        <v>308</v>
      </c>
    </row>
    <row r="257" ht="22.5" spans="1:9">
      <c r="A257" s="188">
        <v>302001</v>
      </c>
      <c r="B257" s="188">
        <v>251</v>
      </c>
      <c r="C257" s="189"/>
      <c r="D257" s="188"/>
      <c r="E257" s="189" t="s">
        <v>309</v>
      </c>
      <c r="F257" s="189" t="s">
        <v>44</v>
      </c>
      <c r="G257" s="188" t="s">
        <v>12</v>
      </c>
      <c r="H257" s="188"/>
      <c r="I257" s="189" t="s">
        <v>308</v>
      </c>
    </row>
    <row r="258" ht="22.5" spans="1:9">
      <c r="A258" s="188">
        <v>313001</v>
      </c>
      <c r="B258" s="188">
        <v>252</v>
      </c>
      <c r="C258" s="189"/>
      <c r="D258" s="188"/>
      <c r="E258" s="189" t="s">
        <v>310</v>
      </c>
      <c r="F258" s="189" t="s">
        <v>44</v>
      </c>
      <c r="G258" s="188" t="s">
        <v>12</v>
      </c>
      <c r="H258" s="188"/>
      <c r="I258" s="18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N9" sqref="N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9" t="s">
        <v>631</v>
      </c>
      <c r="B1" s="40"/>
      <c r="C1" s="40"/>
      <c r="D1" s="40"/>
      <c r="E1" s="40"/>
      <c r="F1" s="40"/>
    </row>
    <row r="2" ht="40.5" customHeight="1" spans="1:11">
      <c r="A2" s="41" t="s">
        <v>632</v>
      </c>
      <c r="B2" s="41"/>
      <c r="C2" s="41"/>
      <c r="D2" s="41"/>
      <c r="E2" s="41"/>
      <c r="F2" s="41"/>
      <c r="G2" s="41"/>
      <c r="H2" s="41"/>
      <c r="I2" s="41"/>
      <c r="J2" s="41"/>
      <c r="K2" s="41"/>
    </row>
    <row r="3" ht="21.75" customHeight="1" spans="1:11">
      <c r="A3" s="40"/>
      <c r="B3" s="40"/>
      <c r="C3" s="40"/>
      <c r="D3" s="40"/>
      <c r="E3" s="40"/>
      <c r="F3" s="40"/>
      <c r="K3" t="s">
        <v>313</v>
      </c>
    </row>
    <row r="4" ht="22.5" customHeight="1" spans="1:11">
      <c r="A4" s="42" t="s">
        <v>316</v>
      </c>
      <c r="B4" s="43" t="s">
        <v>318</v>
      </c>
      <c r="C4" s="43" t="s">
        <v>550</v>
      </c>
      <c r="D4" s="43" t="s">
        <v>540</v>
      </c>
      <c r="E4" s="43" t="s">
        <v>541</v>
      </c>
      <c r="F4" s="43" t="s">
        <v>542</v>
      </c>
      <c r="G4" s="43" t="s">
        <v>556</v>
      </c>
      <c r="H4" s="43"/>
      <c r="I4" s="43" t="s">
        <v>557</v>
      </c>
      <c r="J4" s="43" t="s">
        <v>558</v>
      </c>
      <c r="K4" s="43" t="s">
        <v>548</v>
      </c>
    </row>
    <row r="5" s="38" customFormat="1" ht="57" customHeight="1" spans="1:11">
      <c r="A5" s="42"/>
      <c r="B5" s="43"/>
      <c r="C5" s="43"/>
      <c r="D5" s="43"/>
      <c r="E5" s="43"/>
      <c r="F5" s="43"/>
      <c r="G5" s="43" t="s">
        <v>559</v>
      </c>
      <c r="H5" s="43" t="s">
        <v>633</v>
      </c>
      <c r="I5" s="43"/>
      <c r="J5" s="43"/>
      <c r="K5" s="43"/>
    </row>
    <row r="6" ht="30" customHeight="1" spans="1:11">
      <c r="A6" s="44" t="s">
        <v>318</v>
      </c>
      <c r="B6" s="45"/>
      <c r="C6" s="45"/>
      <c r="D6" s="45"/>
      <c r="E6" s="45"/>
      <c r="F6" s="45"/>
      <c r="G6" s="45"/>
      <c r="H6" s="45"/>
      <c r="I6" s="45"/>
      <c r="J6" s="45"/>
      <c r="K6" s="45"/>
    </row>
    <row r="7" ht="48" customHeight="1" spans="1:11">
      <c r="A7" s="46" t="s">
        <v>634</v>
      </c>
      <c r="B7" s="45"/>
      <c r="C7" s="45"/>
      <c r="D7" s="45"/>
      <c r="E7" s="45"/>
      <c r="F7" s="45"/>
      <c r="G7" s="45"/>
      <c r="H7" s="45"/>
      <c r="I7" s="45"/>
      <c r="J7" s="45"/>
      <c r="K7" s="45"/>
    </row>
    <row r="8" ht="48" customHeight="1" spans="1:11">
      <c r="A8" s="46" t="s">
        <v>635</v>
      </c>
      <c r="B8" s="45"/>
      <c r="C8" s="45"/>
      <c r="D8" s="45"/>
      <c r="E8" s="45"/>
      <c r="F8" s="45"/>
      <c r="G8" s="45"/>
      <c r="H8" s="45"/>
      <c r="I8" s="45"/>
      <c r="J8" s="45"/>
      <c r="K8" s="45"/>
    </row>
    <row r="9" ht="49.5" customHeight="1" spans="1:11">
      <c r="A9" s="46" t="s">
        <v>636</v>
      </c>
      <c r="B9" s="45"/>
      <c r="C9" s="45"/>
      <c r="D9" s="45"/>
      <c r="E9" s="45"/>
      <c r="F9" s="45"/>
      <c r="G9" s="45"/>
      <c r="H9" s="45"/>
      <c r="I9" s="45"/>
      <c r="J9" s="45"/>
      <c r="K9" s="45"/>
    </row>
    <row r="10" spans="2:2">
      <c r="B10" t="s">
        <v>637</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2" workbookViewId="0">
      <selection activeCell="H11" sqref="H11"/>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638</v>
      </c>
    </row>
    <row r="2" s="22" customFormat="1" ht="40.15" customHeight="1" spans="1:6">
      <c r="A2" s="24" t="s">
        <v>639</v>
      </c>
      <c r="B2" s="24"/>
      <c r="C2" s="24"/>
      <c r="D2" s="24"/>
      <c r="E2" s="24"/>
      <c r="F2" s="24"/>
    </row>
    <row r="3" s="23" customFormat="1" ht="20.1" customHeight="1" spans="1:12">
      <c r="A3" s="25"/>
      <c r="B3" s="26"/>
      <c r="C3" s="26"/>
      <c r="D3" s="26"/>
      <c r="E3" s="27"/>
      <c r="F3" s="7" t="s">
        <v>313</v>
      </c>
      <c r="G3" s="27"/>
      <c r="H3" s="27"/>
      <c r="K3" s="27"/>
      <c r="L3" s="37"/>
    </row>
    <row r="4" s="22" customFormat="1" ht="32.65" customHeight="1" spans="1:6">
      <c r="A4" s="28" t="s">
        <v>640</v>
      </c>
      <c r="B4" s="29" t="s">
        <v>641</v>
      </c>
      <c r="C4" s="29"/>
      <c r="D4" s="29"/>
      <c r="E4" s="29"/>
      <c r="F4" s="29"/>
    </row>
    <row r="5" s="22" customFormat="1" ht="16.5" spans="1:6">
      <c r="A5" s="11" t="s">
        <v>642</v>
      </c>
      <c r="B5" s="14" t="s">
        <v>643</v>
      </c>
      <c r="C5" s="14"/>
      <c r="D5" s="13" t="s">
        <v>644</v>
      </c>
      <c r="E5" s="13"/>
      <c r="F5" s="13"/>
    </row>
    <row r="6" s="22" customFormat="1" ht="34.15" customHeight="1" spans="1:6">
      <c r="A6" s="11"/>
      <c r="B6" s="14" t="s">
        <v>645</v>
      </c>
      <c r="C6" s="12">
        <v>1297.43</v>
      </c>
      <c r="D6" s="15" t="s">
        <v>646</v>
      </c>
      <c r="E6" s="13">
        <v>442.02</v>
      </c>
      <c r="F6" s="13"/>
    </row>
    <row r="7" s="22" customFormat="1" ht="33.75" customHeight="1" spans="1:6">
      <c r="A7" s="11"/>
      <c r="B7" s="14"/>
      <c r="C7" s="12"/>
      <c r="D7" s="15" t="s">
        <v>647</v>
      </c>
      <c r="E7" s="13"/>
      <c r="F7" s="13"/>
    </row>
    <row r="8" s="22" customFormat="1" ht="24.4" customHeight="1" spans="1:6">
      <c r="A8" s="11"/>
      <c r="B8" s="14" t="s">
        <v>648</v>
      </c>
      <c r="C8" s="14"/>
      <c r="D8" s="15" t="s">
        <v>649</v>
      </c>
      <c r="E8" s="13">
        <v>855.41</v>
      </c>
      <c r="F8" s="13"/>
    </row>
    <row r="9" s="22" customFormat="1" ht="24.4" customHeight="1" spans="1:6">
      <c r="A9" s="11"/>
      <c r="B9" s="12" t="s">
        <v>365</v>
      </c>
      <c r="C9" s="12">
        <v>1297.43</v>
      </c>
      <c r="D9" s="13" t="s">
        <v>365</v>
      </c>
      <c r="E9" s="12">
        <v>1297.43</v>
      </c>
      <c r="F9" s="12"/>
    </row>
    <row r="10" s="22" customFormat="1" ht="69" customHeight="1" spans="1:6">
      <c r="A10" s="8" t="s">
        <v>650</v>
      </c>
      <c r="B10" s="30" t="s">
        <v>651</v>
      </c>
      <c r="C10" s="30"/>
      <c r="D10" s="30"/>
      <c r="E10" s="30"/>
      <c r="F10" s="30"/>
    </row>
    <row r="11" s="22" customFormat="1" ht="24.4" customHeight="1" spans="1:6">
      <c r="A11" s="31" t="s">
        <v>652</v>
      </c>
      <c r="B11" s="32" t="s">
        <v>653</v>
      </c>
      <c r="C11" s="32" t="s">
        <v>654</v>
      </c>
      <c r="D11" s="32" t="s">
        <v>655</v>
      </c>
      <c r="E11" s="32" t="s">
        <v>656</v>
      </c>
      <c r="F11" s="32" t="s">
        <v>657</v>
      </c>
    </row>
    <row r="12" s="22" customFormat="1" ht="24.4" customHeight="1" spans="1:6">
      <c r="A12" s="31"/>
      <c r="B12" s="33" t="s">
        <v>658</v>
      </c>
      <c r="C12" s="34">
        <v>0.25</v>
      </c>
      <c r="D12" s="35" t="s">
        <v>659</v>
      </c>
      <c r="E12" s="9" t="s">
        <v>660</v>
      </c>
      <c r="F12" s="35">
        <v>20000</v>
      </c>
    </row>
    <row r="13" s="22" customFormat="1" ht="24.4" customHeight="1" spans="1:6">
      <c r="A13" s="31"/>
      <c r="B13" s="33" t="s">
        <v>661</v>
      </c>
      <c r="C13" s="34">
        <v>0.25</v>
      </c>
      <c r="D13" s="35" t="s">
        <v>659</v>
      </c>
      <c r="E13" s="9" t="s">
        <v>660</v>
      </c>
      <c r="F13" s="35">
        <v>2500</v>
      </c>
    </row>
    <row r="14" s="22" customFormat="1" ht="24.4" customHeight="1" spans="1:6">
      <c r="A14" s="31"/>
      <c r="B14" s="33" t="s">
        <v>662</v>
      </c>
      <c r="C14" s="34">
        <v>0.25</v>
      </c>
      <c r="D14" s="35" t="s">
        <v>663</v>
      </c>
      <c r="E14" s="9" t="s">
        <v>660</v>
      </c>
      <c r="F14" s="34">
        <v>0.35</v>
      </c>
    </row>
    <row r="15" s="22" customFormat="1" ht="24.4" customHeight="1" spans="1:6">
      <c r="A15" s="31"/>
      <c r="B15" s="33" t="s">
        <v>664</v>
      </c>
      <c r="C15" s="34">
        <v>0.25</v>
      </c>
      <c r="D15" s="35" t="s">
        <v>663</v>
      </c>
      <c r="E15" s="9" t="s">
        <v>660</v>
      </c>
      <c r="F15" s="34">
        <v>0.55</v>
      </c>
    </row>
    <row r="16" s="22" customFormat="1" ht="24.4" customHeight="1" spans="1:6">
      <c r="A16" s="31"/>
      <c r="B16" s="33"/>
      <c r="C16" s="34"/>
      <c r="D16" s="35"/>
      <c r="E16" s="20"/>
      <c r="F16" s="35"/>
    </row>
    <row r="17" s="22" customFormat="1" ht="24.4" customHeight="1" spans="1:6">
      <c r="A17" s="31"/>
      <c r="B17" s="36"/>
      <c r="C17" s="35"/>
      <c r="D17" s="35"/>
      <c r="E17" s="33"/>
      <c r="F17" s="35"/>
    </row>
    <row r="18" s="22" customFormat="1" ht="24.4" customHeight="1" spans="1:6">
      <c r="A18" s="31"/>
      <c r="B18" s="36"/>
      <c r="C18" s="35"/>
      <c r="D18" s="35"/>
      <c r="E18" s="33"/>
      <c r="F18" s="35"/>
    </row>
    <row r="19" s="22" customFormat="1" ht="24.4" customHeight="1" spans="1:6">
      <c r="A19" s="31"/>
      <c r="B19" s="36"/>
      <c r="C19" s="35"/>
      <c r="D19" s="35"/>
      <c r="E19" s="33"/>
      <c r="F19" s="35"/>
    </row>
    <row r="20" s="22" customFormat="1" ht="24.4" customHeight="1" spans="1:6">
      <c r="A20" s="31"/>
      <c r="B20" s="36"/>
      <c r="C20" s="35"/>
      <c r="D20" s="35"/>
      <c r="E20" s="33"/>
      <c r="F20" s="35"/>
    </row>
    <row r="21" s="22" customFormat="1" ht="24.4" customHeight="1" spans="1:6">
      <c r="A21" s="31"/>
      <c r="B21" s="36"/>
      <c r="C21" s="35"/>
      <c r="D21" s="35"/>
      <c r="E21" s="33"/>
      <c r="F21" s="35"/>
    </row>
    <row r="22" s="22" customFormat="1" ht="24.4" customHeight="1" spans="1:6">
      <c r="A22" s="31"/>
      <c r="B22" s="36"/>
      <c r="C22" s="35"/>
      <c r="D22" s="35"/>
      <c r="E22" s="33"/>
      <c r="F22" s="35"/>
    </row>
    <row r="23" s="22" customFormat="1" ht="24.4" customHeight="1" spans="1:6">
      <c r="A23" s="31"/>
      <c r="B23" s="36"/>
      <c r="C23" s="35"/>
      <c r="D23" s="35"/>
      <c r="E23" s="33"/>
      <c r="F23" s="35"/>
    </row>
    <row r="24" s="22" customFormat="1" ht="24.4" customHeight="1" spans="1:6">
      <c r="A24" s="31"/>
      <c r="B24" s="36"/>
      <c r="C24" s="35"/>
      <c r="D24" s="35"/>
      <c r="E24" s="33"/>
      <c r="F24" s="35"/>
    </row>
    <row r="25" s="22" customFormat="1" ht="24.4" customHeight="1" spans="1:6">
      <c r="A25" s="31"/>
      <c r="B25" s="36"/>
      <c r="C25" s="35"/>
      <c r="D25" s="35"/>
      <c r="E25" s="33"/>
      <c r="F25" s="35"/>
    </row>
    <row r="26" s="22" customFormat="1" ht="24.4" customHeight="1" spans="1:6">
      <c r="A26" s="31"/>
      <c r="B26" s="36"/>
      <c r="C26" s="35"/>
      <c r="D26" s="35"/>
      <c r="E26" s="33"/>
      <c r="F26" s="35"/>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opLeftCell="A13" workbookViewId="0">
      <selection activeCell="E45" sqref="E45"/>
    </sheetView>
  </sheetViews>
  <sheetFormatPr defaultColWidth="9" defaultRowHeight="13.5" outlineLevelCol="6"/>
  <cols>
    <col min="1" max="1" width="10.125" style="1" customWidth="1"/>
    <col min="2" max="2" width="12.3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4" t="s">
        <v>665</v>
      </c>
    </row>
    <row r="2" s="2" customFormat="1" ht="31.5" customHeight="1" spans="1:7">
      <c r="A2" s="5" t="s">
        <v>666</v>
      </c>
      <c r="B2" s="5"/>
      <c r="C2" s="5"/>
      <c r="D2" s="5"/>
      <c r="E2" s="5"/>
      <c r="F2" s="5"/>
      <c r="G2" s="5"/>
    </row>
    <row r="3" s="3" customFormat="1" ht="20.65" customHeight="1" spans="1:7">
      <c r="A3" s="6"/>
      <c r="B3" s="6"/>
      <c r="C3" s="6"/>
      <c r="D3" s="6"/>
      <c r="E3" s="7" t="s">
        <v>667</v>
      </c>
      <c r="G3" s="7" t="s">
        <v>313</v>
      </c>
    </row>
    <row r="4" s="2" customFormat="1" ht="30.75" customHeight="1" spans="1:7">
      <c r="A4" s="8" t="s">
        <v>668</v>
      </c>
      <c r="B4" s="9"/>
      <c r="C4" s="9"/>
      <c r="D4" s="9"/>
      <c r="E4" s="10" t="s">
        <v>669</v>
      </c>
      <c r="F4" s="9"/>
      <c r="G4" s="9"/>
    </row>
    <row r="5" s="2" customFormat="1" ht="19.9" customHeight="1" spans="1:7">
      <c r="A5" s="11" t="s">
        <v>642</v>
      </c>
      <c r="B5" s="12" t="s">
        <v>643</v>
      </c>
      <c r="C5" s="12"/>
      <c r="D5" s="12"/>
      <c r="E5" s="13" t="s">
        <v>644</v>
      </c>
      <c r="F5" s="13"/>
      <c r="G5" s="13"/>
    </row>
    <row r="6" s="2" customFormat="1" ht="16.5" spans="1:7">
      <c r="A6" s="11"/>
      <c r="B6" s="14" t="s">
        <v>645</v>
      </c>
      <c r="C6" s="14"/>
      <c r="D6" s="14"/>
      <c r="E6" s="15" t="s">
        <v>646</v>
      </c>
      <c r="F6" s="12"/>
      <c r="G6" s="12"/>
    </row>
    <row r="7" s="2" customFormat="1" ht="16.5" spans="1:7">
      <c r="A7" s="11"/>
      <c r="B7" s="14"/>
      <c r="C7" s="14"/>
      <c r="D7" s="14"/>
      <c r="E7" s="15" t="s">
        <v>647</v>
      </c>
      <c r="F7" s="12"/>
      <c r="G7" s="12"/>
    </row>
    <row r="8" s="2" customFormat="1" ht="33" spans="1:7">
      <c r="A8" s="11"/>
      <c r="B8" s="14" t="s">
        <v>648</v>
      </c>
      <c r="C8" s="14"/>
      <c r="D8" s="14"/>
      <c r="E8" s="15" t="s">
        <v>670</v>
      </c>
      <c r="F8" s="12"/>
      <c r="G8" s="12"/>
    </row>
    <row r="9" s="2" customFormat="1" ht="16.5" spans="1:7">
      <c r="A9" s="11"/>
      <c r="B9" s="14"/>
      <c r="C9" s="14"/>
      <c r="D9" s="14"/>
      <c r="E9" s="15" t="s">
        <v>671</v>
      </c>
      <c r="F9" s="12"/>
      <c r="G9" s="12"/>
    </row>
    <row r="10" s="2" customFormat="1" ht="22.5" customHeight="1" spans="1:7">
      <c r="A10" s="11"/>
      <c r="B10" s="12" t="s">
        <v>365</v>
      </c>
      <c r="C10" s="12"/>
      <c r="D10" s="12"/>
      <c r="E10" s="13" t="s">
        <v>365</v>
      </c>
      <c r="F10" s="12"/>
      <c r="G10" s="12"/>
    </row>
    <row r="11" s="2" customFormat="1" ht="47" customHeight="1" spans="1:7">
      <c r="A11" s="8" t="s">
        <v>672</v>
      </c>
      <c r="B11" s="9"/>
      <c r="C11" s="9"/>
      <c r="D11" s="9"/>
      <c r="E11" s="9"/>
      <c r="F11" s="9"/>
      <c r="G11" s="9"/>
    </row>
    <row r="12" s="2" customFormat="1" ht="57" customHeight="1" spans="1:7">
      <c r="A12" s="8" t="s">
        <v>673</v>
      </c>
      <c r="B12" s="9"/>
      <c r="C12" s="9"/>
      <c r="D12" s="9"/>
      <c r="E12" s="9"/>
      <c r="F12" s="9"/>
      <c r="G12" s="9"/>
    </row>
    <row r="13" s="2" customFormat="1" ht="87" customHeight="1" spans="1:7">
      <c r="A13" s="8" t="s">
        <v>674</v>
      </c>
      <c r="B13" s="9"/>
      <c r="C13" s="9"/>
      <c r="D13" s="9"/>
      <c r="E13" s="9"/>
      <c r="F13" s="9"/>
      <c r="G13" s="9"/>
    </row>
    <row r="14" s="2" customFormat="1" spans="1:7">
      <c r="A14" s="8" t="s">
        <v>652</v>
      </c>
      <c r="B14" s="16" t="s">
        <v>653</v>
      </c>
      <c r="C14" s="16" t="s">
        <v>654</v>
      </c>
      <c r="D14" s="16" t="s">
        <v>655</v>
      </c>
      <c r="E14" s="16" t="s">
        <v>656</v>
      </c>
      <c r="F14" s="16" t="s">
        <v>657</v>
      </c>
      <c r="G14" s="16" t="s">
        <v>675</v>
      </c>
    </row>
    <row r="15" s="2" customFormat="1" ht="18" customHeight="1" spans="1:7">
      <c r="A15" s="8"/>
      <c r="B15" s="9"/>
      <c r="C15" s="9"/>
      <c r="D15" s="9"/>
      <c r="E15" s="19"/>
      <c r="F15" s="19"/>
      <c r="G15" s="19"/>
    </row>
    <row r="16" s="2" customFormat="1" ht="18" customHeight="1" spans="1:7">
      <c r="A16" s="8"/>
      <c r="B16" s="9"/>
      <c r="C16" s="9"/>
      <c r="D16" s="9"/>
      <c r="E16" s="19"/>
      <c r="F16" s="19"/>
      <c r="G16" s="19"/>
    </row>
    <row r="17" s="2" customFormat="1" ht="18" customHeight="1" spans="1:7">
      <c r="A17" s="8"/>
      <c r="B17" s="9"/>
      <c r="C17" s="9"/>
      <c r="D17" s="9"/>
      <c r="E17" s="19"/>
      <c r="F17" s="19"/>
      <c r="G17" s="19"/>
    </row>
    <row r="18" s="2" customFormat="1" ht="18" customHeight="1" spans="1:7">
      <c r="A18" s="8"/>
      <c r="B18" s="9"/>
      <c r="C18" s="9"/>
      <c r="D18" s="9"/>
      <c r="E18" s="19"/>
      <c r="F18" s="19"/>
      <c r="G18" s="19"/>
    </row>
    <row r="19" s="2" customFormat="1" ht="18" customHeight="1" spans="1:7">
      <c r="A19" s="8"/>
      <c r="B19" s="9"/>
      <c r="C19" s="9"/>
      <c r="D19" s="9"/>
      <c r="E19" s="19"/>
      <c r="F19" s="19"/>
      <c r="G19" s="19"/>
    </row>
    <row r="20" s="2" customFormat="1" ht="18" customHeight="1" spans="1:7">
      <c r="A20" s="8"/>
      <c r="B20" s="9"/>
      <c r="C20" s="9"/>
      <c r="D20" s="9"/>
      <c r="E20" s="19"/>
      <c r="F20" s="19"/>
      <c r="G20" s="19"/>
    </row>
    <row r="21" s="2" customFormat="1" ht="18" customHeight="1" spans="1:7">
      <c r="A21" s="8"/>
      <c r="B21" s="9"/>
      <c r="C21" s="9"/>
      <c r="D21" s="9"/>
      <c r="E21" s="19"/>
      <c r="F21" s="19"/>
      <c r="G21" s="19"/>
    </row>
    <row r="22" s="2" customFormat="1" ht="18" customHeight="1" spans="1:7">
      <c r="A22" s="8"/>
      <c r="B22" s="9"/>
      <c r="C22" s="9"/>
      <c r="D22" s="9"/>
      <c r="E22" s="19"/>
      <c r="F22" s="19"/>
      <c r="G22" s="19"/>
    </row>
    <row r="23" s="2" customFormat="1" ht="18" customHeight="1" spans="1:7">
      <c r="A23" s="8"/>
      <c r="B23" s="9"/>
      <c r="C23" s="9"/>
      <c r="D23" s="9"/>
      <c r="E23" s="19"/>
      <c r="F23" s="19"/>
      <c r="G23" s="19"/>
    </row>
    <row r="24" s="2" customFormat="1" ht="18" customHeight="1" spans="1:7">
      <c r="A24" s="8"/>
      <c r="B24" s="9"/>
      <c r="C24" s="9"/>
      <c r="D24" s="9"/>
      <c r="E24" s="19"/>
      <c r="F24" s="19"/>
      <c r="G24" s="19"/>
    </row>
    <row r="25" s="2" customFormat="1" ht="18" customHeight="1" spans="1:7">
      <c r="A25" s="8"/>
      <c r="B25" s="9"/>
      <c r="C25" s="9"/>
      <c r="D25" s="9"/>
      <c r="E25" s="19"/>
      <c r="F25" s="19"/>
      <c r="G25" s="19"/>
    </row>
    <row r="26" s="2" customFormat="1" ht="18" customHeight="1" spans="1:7">
      <c r="A26" s="8"/>
      <c r="B26" s="9"/>
      <c r="C26" s="9"/>
      <c r="D26" s="9"/>
      <c r="E26" s="19"/>
      <c r="F26" s="19"/>
      <c r="G26" s="19"/>
    </row>
    <row r="27" s="1" customFormat="1" spans="1:7">
      <c r="A27" s="8"/>
      <c r="B27" s="9"/>
      <c r="C27" s="9"/>
      <c r="D27" s="9"/>
      <c r="E27" s="19"/>
      <c r="F27" s="19"/>
      <c r="G27" s="19"/>
    </row>
    <row r="28" s="1" customFormat="1" spans="1:7">
      <c r="A28" s="8"/>
      <c r="B28" s="9"/>
      <c r="C28" s="9"/>
      <c r="D28" s="9"/>
      <c r="E28" s="19"/>
      <c r="F28" s="19"/>
      <c r="G28" s="19"/>
    </row>
    <row r="29" s="1" customFormat="1" spans="1:7">
      <c r="A29" s="8"/>
      <c r="B29" s="9"/>
      <c r="C29" s="9"/>
      <c r="D29" s="9"/>
      <c r="E29" s="19"/>
      <c r="F29" s="19"/>
      <c r="G29" s="21"/>
    </row>
    <row r="30" spans="3:3">
      <c r="C30" s="1" t="s">
        <v>676</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G21" sqref="G21"/>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4" t="s">
        <v>677</v>
      </c>
    </row>
    <row r="2" s="2" customFormat="1" ht="31.5" customHeight="1" spans="1:7">
      <c r="A2" s="5" t="s">
        <v>678</v>
      </c>
      <c r="B2" s="5"/>
      <c r="C2" s="5"/>
      <c r="D2" s="5"/>
      <c r="E2" s="5"/>
      <c r="F2" s="5"/>
      <c r="G2" s="5"/>
    </row>
    <row r="3" s="3" customFormat="1" ht="20.65" customHeight="1" spans="1:7">
      <c r="A3" s="6"/>
      <c r="B3" s="6"/>
      <c r="C3" s="6"/>
      <c r="D3" s="6"/>
      <c r="E3" s="7" t="s">
        <v>667</v>
      </c>
      <c r="G3" s="7" t="s">
        <v>313</v>
      </c>
    </row>
    <row r="4" s="2" customFormat="1" ht="30.75" customHeight="1" spans="1:7">
      <c r="A4" s="8" t="s">
        <v>668</v>
      </c>
      <c r="B4" s="9" t="s">
        <v>679</v>
      </c>
      <c r="C4" s="9"/>
      <c r="D4" s="9"/>
      <c r="E4" s="10" t="s">
        <v>669</v>
      </c>
      <c r="F4" s="9" t="s">
        <v>680</v>
      </c>
      <c r="G4" s="9"/>
    </row>
    <row r="5" s="2" customFormat="1" ht="19.9" customHeight="1" spans="1:7">
      <c r="A5" s="11" t="s">
        <v>642</v>
      </c>
      <c r="B5" s="12" t="s">
        <v>643</v>
      </c>
      <c r="C5" s="12"/>
      <c r="D5" s="12"/>
      <c r="E5" s="13" t="s">
        <v>644</v>
      </c>
      <c r="F5" s="13"/>
      <c r="G5" s="13"/>
    </row>
    <row r="6" s="2" customFormat="1" ht="16.5" spans="1:7">
      <c r="A6" s="11"/>
      <c r="B6" s="14" t="s">
        <v>645</v>
      </c>
      <c r="C6" s="12">
        <v>14</v>
      </c>
      <c r="D6" s="12"/>
      <c r="E6" s="15" t="s">
        <v>646</v>
      </c>
      <c r="F6" s="12">
        <v>14</v>
      </c>
      <c r="G6" s="12"/>
    </row>
    <row r="7" s="2" customFormat="1" ht="16.5" spans="1:7">
      <c r="A7" s="11"/>
      <c r="B7" s="14"/>
      <c r="C7" s="12"/>
      <c r="D7" s="12"/>
      <c r="E7" s="15" t="s">
        <v>647</v>
      </c>
      <c r="F7" s="12"/>
      <c r="G7" s="12"/>
    </row>
    <row r="8" s="2" customFormat="1" ht="16.5" spans="1:7">
      <c r="A8" s="11"/>
      <c r="B8" s="14" t="s">
        <v>648</v>
      </c>
      <c r="C8" s="14"/>
      <c r="D8" s="14"/>
      <c r="E8" s="15" t="s">
        <v>670</v>
      </c>
      <c r="F8" s="12"/>
      <c r="G8" s="12"/>
    </row>
    <row r="9" s="2" customFormat="1" ht="16.5" spans="1:7">
      <c r="A9" s="11"/>
      <c r="B9" s="14"/>
      <c r="C9" s="14"/>
      <c r="D9" s="14"/>
      <c r="E9" s="15" t="s">
        <v>671</v>
      </c>
      <c r="F9" s="12"/>
      <c r="G9" s="12"/>
    </row>
    <row r="10" s="2" customFormat="1" ht="22.5" customHeight="1" spans="1:7">
      <c r="A10" s="11"/>
      <c r="B10" s="12" t="s">
        <v>365</v>
      </c>
      <c r="C10" s="12">
        <v>14</v>
      </c>
      <c r="D10" s="12"/>
      <c r="E10" s="13" t="s">
        <v>365</v>
      </c>
      <c r="F10" s="12">
        <v>14</v>
      </c>
      <c r="G10" s="12"/>
    </row>
    <row r="11" s="2" customFormat="1" ht="47" customHeight="1" spans="1:7">
      <c r="A11" s="8" t="s">
        <v>672</v>
      </c>
      <c r="B11" s="9" t="s">
        <v>681</v>
      </c>
      <c r="C11" s="9"/>
      <c r="D11" s="9"/>
      <c r="E11" s="9"/>
      <c r="F11" s="9"/>
      <c r="G11" s="9"/>
    </row>
    <row r="12" s="2" customFormat="1" ht="57" customHeight="1" spans="1:7">
      <c r="A12" s="8" t="s">
        <v>673</v>
      </c>
      <c r="B12" s="9" t="s">
        <v>682</v>
      </c>
      <c r="C12" s="9"/>
      <c r="D12" s="9"/>
      <c r="E12" s="9"/>
      <c r="F12" s="9"/>
      <c r="G12" s="9"/>
    </row>
    <row r="13" s="2" customFormat="1" ht="87" customHeight="1" spans="1:7">
      <c r="A13" s="8" t="s">
        <v>674</v>
      </c>
      <c r="B13" s="9" t="s">
        <v>683</v>
      </c>
      <c r="C13" s="9"/>
      <c r="D13" s="9"/>
      <c r="E13" s="9"/>
      <c r="F13" s="9"/>
      <c r="G13" s="9"/>
    </row>
    <row r="14" s="2" customFormat="1" spans="1:7">
      <c r="A14" s="8" t="s">
        <v>652</v>
      </c>
      <c r="B14" s="16" t="s">
        <v>653</v>
      </c>
      <c r="C14" s="16" t="s">
        <v>654</v>
      </c>
      <c r="D14" s="16" t="s">
        <v>655</v>
      </c>
      <c r="E14" s="16" t="s">
        <v>656</v>
      </c>
      <c r="F14" s="16" t="s">
        <v>657</v>
      </c>
      <c r="G14" s="16" t="s">
        <v>675</v>
      </c>
    </row>
    <row r="15" s="2" customFormat="1" ht="18" customHeight="1" spans="1:7">
      <c r="A15" s="8"/>
      <c r="B15" s="9" t="s">
        <v>684</v>
      </c>
      <c r="C15" s="17">
        <v>0.1</v>
      </c>
      <c r="D15" s="9" t="s">
        <v>685</v>
      </c>
      <c r="E15" s="18" t="s">
        <v>686</v>
      </c>
      <c r="F15" s="9">
        <v>4</v>
      </c>
      <c r="G15" s="19"/>
    </row>
    <row r="16" s="2" customFormat="1" ht="18" customHeight="1" spans="1:7">
      <c r="A16" s="8"/>
      <c r="B16" s="9" t="s">
        <v>687</v>
      </c>
      <c r="C16" s="17">
        <v>0.2</v>
      </c>
      <c r="D16" s="9" t="s">
        <v>688</v>
      </c>
      <c r="E16" s="9"/>
      <c r="F16" s="9" t="s">
        <v>689</v>
      </c>
      <c r="G16" s="19"/>
    </row>
    <row r="17" s="2" customFormat="1" ht="18" customHeight="1" spans="1:7">
      <c r="A17" s="8"/>
      <c r="B17" s="9" t="s">
        <v>690</v>
      </c>
      <c r="C17" s="17">
        <v>0.1</v>
      </c>
      <c r="D17" s="9" t="s">
        <v>691</v>
      </c>
      <c r="E17" s="9" t="s">
        <v>686</v>
      </c>
      <c r="F17" s="9">
        <v>14</v>
      </c>
      <c r="G17" s="19"/>
    </row>
    <row r="18" s="2" customFormat="1" ht="24" spans="1:7">
      <c r="A18" s="8"/>
      <c r="B18" s="9" t="s">
        <v>692</v>
      </c>
      <c r="C18" s="17">
        <v>0.15</v>
      </c>
      <c r="D18" s="9"/>
      <c r="E18" s="9"/>
      <c r="F18" s="9" t="s">
        <v>693</v>
      </c>
      <c r="G18" s="19"/>
    </row>
    <row r="19" s="2" customFormat="1" ht="18" customHeight="1" spans="1:7">
      <c r="A19" s="8"/>
      <c r="B19" s="9" t="s">
        <v>694</v>
      </c>
      <c r="C19" s="17">
        <v>0.2</v>
      </c>
      <c r="D19" s="9" t="s">
        <v>663</v>
      </c>
      <c r="E19" s="20" t="s">
        <v>695</v>
      </c>
      <c r="F19" s="9">
        <v>95</v>
      </c>
      <c r="G19" s="19"/>
    </row>
    <row r="20" s="2" customFormat="1" ht="18" customHeight="1" spans="1:7">
      <c r="A20" s="8"/>
      <c r="B20" s="9"/>
      <c r="C20" s="9"/>
      <c r="D20" s="9"/>
      <c r="E20" s="19"/>
      <c r="F20" s="19"/>
      <c r="G20" s="19"/>
    </row>
    <row r="21" s="2" customFormat="1" ht="18" customHeight="1" spans="1:7">
      <c r="A21" s="8"/>
      <c r="B21" s="9"/>
      <c r="C21" s="9"/>
      <c r="D21" s="9"/>
      <c r="E21" s="19"/>
      <c r="F21" s="19"/>
      <c r="G21" s="19"/>
    </row>
    <row r="22" s="2" customFormat="1" ht="18" customHeight="1" spans="1:7">
      <c r="A22" s="8"/>
      <c r="B22" s="9"/>
      <c r="C22" s="9"/>
      <c r="D22" s="9"/>
      <c r="E22" s="19"/>
      <c r="F22" s="19"/>
      <c r="G22" s="19"/>
    </row>
    <row r="23" s="2" customFormat="1" ht="18" customHeight="1" spans="1:7">
      <c r="A23" s="8"/>
      <c r="B23" s="9"/>
      <c r="C23" s="9"/>
      <c r="D23" s="9"/>
      <c r="E23" s="19"/>
      <c r="F23" s="19"/>
      <c r="G23" s="19"/>
    </row>
    <row r="24" s="2" customFormat="1" ht="18" customHeight="1" spans="1:7">
      <c r="A24" s="8"/>
      <c r="B24" s="9"/>
      <c r="C24" s="9"/>
      <c r="D24" s="9"/>
      <c r="E24" s="19"/>
      <c r="F24" s="19"/>
      <c r="G24" s="19"/>
    </row>
    <row r="25" s="2" customFormat="1" ht="18" customHeight="1" spans="1:7">
      <c r="A25" s="8"/>
      <c r="B25" s="9"/>
      <c r="C25" s="9"/>
      <c r="D25" s="9"/>
      <c r="E25" s="19"/>
      <c r="F25" s="19"/>
      <c r="G25" s="19"/>
    </row>
    <row r="26" s="2" customFormat="1" ht="18" customHeight="1" spans="1:7">
      <c r="A26" s="8"/>
      <c r="B26" s="9"/>
      <c r="C26" s="9"/>
      <c r="D26" s="9"/>
      <c r="E26" s="19"/>
      <c r="F26" s="19"/>
      <c r="G26" s="19"/>
    </row>
    <row r="27" s="2" customFormat="1" ht="18" customHeight="1" spans="1:7">
      <c r="A27" s="8"/>
      <c r="B27" s="9"/>
      <c r="C27" s="9"/>
      <c r="D27" s="9"/>
      <c r="E27" s="19"/>
      <c r="F27" s="19"/>
      <c r="G27" s="19"/>
    </row>
    <row r="28" s="1" customFormat="1" spans="1:7">
      <c r="A28" s="8"/>
      <c r="B28" s="9"/>
      <c r="C28" s="9"/>
      <c r="D28" s="9"/>
      <c r="E28" s="19"/>
      <c r="F28" s="19"/>
      <c r="G28" s="19"/>
    </row>
    <row r="29" s="1" customFormat="1" spans="1:7">
      <c r="A29" s="8"/>
      <c r="B29" s="9"/>
      <c r="C29" s="9"/>
      <c r="D29" s="9"/>
      <c r="E29" s="19"/>
      <c r="F29" s="19"/>
      <c r="G29" s="19"/>
    </row>
    <row r="30" s="1" customFormat="1" spans="1:7">
      <c r="A30" s="8"/>
      <c r="B30" s="9"/>
      <c r="C30" s="9"/>
      <c r="D30" s="9"/>
      <c r="E30" s="19"/>
      <c r="F30" s="19"/>
      <c r="G30" s="21"/>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0"/>
    <mergeCell ref="B6:B7"/>
    <mergeCell ref="B8:B9"/>
    <mergeCell ref="C6:D7"/>
    <mergeCell ref="C8:D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6"/>
  <sheetViews>
    <sheetView showGridLines="0" showZeros="0" workbookViewId="0">
      <selection activeCell="G30" sqref="G30"/>
    </sheetView>
  </sheetViews>
  <sheetFormatPr defaultColWidth="6.875" defaultRowHeight="20.1" customHeight="1"/>
  <cols>
    <col min="1" max="1" width="22.875" style="159" customWidth="1"/>
    <col min="2" max="2" width="19" style="159" customWidth="1"/>
    <col min="3" max="3" width="20.5" style="159" customWidth="1"/>
    <col min="4" max="7" width="19" style="159" customWidth="1"/>
    <col min="8" max="256" width="6.875" style="160"/>
    <col min="257" max="257" width="22.875" style="160" customWidth="1"/>
    <col min="258" max="258" width="19" style="160" customWidth="1"/>
    <col min="259" max="259" width="20.5" style="160" customWidth="1"/>
    <col min="260" max="263" width="19" style="160" customWidth="1"/>
    <col min="264" max="512" width="6.875" style="160"/>
    <col min="513" max="513" width="22.875" style="160" customWidth="1"/>
    <col min="514" max="514" width="19" style="160" customWidth="1"/>
    <col min="515" max="515" width="20.5" style="160" customWidth="1"/>
    <col min="516" max="519" width="19" style="160" customWidth="1"/>
    <col min="520" max="768" width="6.875" style="160"/>
    <col min="769" max="769" width="22.875" style="160" customWidth="1"/>
    <col min="770" max="770" width="19" style="160" customWidth="1"/>
    <col min="771" max="771" width="20.5" style="160" customWidth="1"/>
    <col min="772" max="775" width="19" style="160" customWidth="1"/>
    <col min="776" max="1024" width="6.875" style="160"/>
    <col min="1025" max="1025" width="22.875" style="160" customWidth="1"/>
    <col min="1026" max="1026" width="19" style="160" customWidth="1"/>
    <col min="1027" max="1027" width="20.5" style="160" customWidth="1"/>
    <col min="1028" max="1031" width="19" style="160" customWidth="1"/>
    <col min="1032" max="1280" width="6.875" style="160"/>
    <col min="1281" max="1281" width="22.875" style="160" customWidth="1"/>
    <col min="1282" max="1282" width="19" style="160" customWidth="1"/>
    <col min="1283" max="1283" width="20.5" style="160" customWidth="1"/>
    <col min="1284" max="1287" width="19" style="160" customWidth="1"/>
    <col min="1288" max="1536" width="6.875" style="160"/>
    <col min="1537" max="1537" width="22.875" style="160" customWidth="1"/>
    <col min="1538" max="1538" width="19" style="160" customWidth="1"/>
    <col min="1539" max="1539" width="20.5" style="160" customWidth="1"/>
    <col min="1540" max="1543" width="19" style="160" customWidth="1"/>
    <col min="1544" max="1792" width="6.875" style="160"/>
    <col min="1793" max="1793" width="22.875" style="160" customWidth="1"/>
    <col min="1794" max="1794" width="19" style="160" customWidth="1"/>
    <col min="1795" max="1795" width="20.5" style="160" customWidth="1"/>
    <col min="1796" max="1799" width="19" style="160" customWidth="1"/>
    <col min="1800" max="2048" width="6.875" style="160"/>
    <col min="2049" max="2049" width="22.875" style="160" customWidth="1"/>
    <col min="2050" max="2050" width="19" style="160" customWidth="1"/>
    <col min="2051" max="2051" width="20.5" style="160" customWidth="1"/>
    <col min="2052" max="2055" width="19" style="160" customWidth="1"/>
    <col min="2056" max="2304" width="6.875" style="160"/>
    <col min="2305" max="2305" width="22.875" style="160" customWidth="1"/>
    <col min="2306" max="2306" width="19" style="160" customWidth="1"/>
    <col min="2307" max="2307" width="20.5" style="160" customWidth="1"/>
    <col min="2308" max="2311" width="19" style="160" customWidth="1"/>
    <col min="2312" max="2560" width="6.875" style="160"/>
    <col min="2561" max="2561" width="22.875" style="160" customWidth="1"/>
    <col min="2562" max="2562" width="19" style="160" customWidth="1"/>
    <col min="2563" max="2563" width="20.5" style="160" customWidth="1"/>
    <col min="2564" max="2567" width="19" style="160" customWidth="1"/>
    <col min="2568" max="2816" width="6.875" style="160"/>
    <col min="2817" max="2817" width="22.875" style="160" customWidth="1"/>
    <col min="2818" max="2818" width="19" style="160" customWidth="1"/>
    <col min="2819" max="2819" width="20.5" style="160" customWidth="1"/>
    <col min="2820" max="2823" width="19" style="160" customWidth="1"/>
    <col min="2824" max="3072" width="6.875" style="160"/>
    <col min="3073" max="3073" width="22.875" style="160" customWidth="1"/>
    <col min="3074" max="3074" width="19" style="160" customWidth="1"/>
    <col min="3075" max="3075" width="20.5" style="160" customWidth="1"/>
    <col min="3076" max="3079" width="19" style="160" customWidth="1"/>
    <col min="3080" max="3328" width="6.875" style="160"/>
    <col min="3329" max="3329" width="22.875" style="160" customWidth="1"/>
    <col min="3330" max="3330" width="19" style="160" customWidth="1"/>
    <col min="3331" max="3331" width="20.5" style="160" customWidth="1"/>
    <col min="3332" max="3335" width="19" style="160" customWidth="1"/>
    <col min="3336" max="3584" width="6.875" style="160"/>
    <col min="3585" max="3585" width="22.875" style="160" customWidth="1"/>
    <col min="3586" max="3586" width="19" style="160" customWidth="1"/>
    <col min="3587" max="3587" width="20.5" style="160" customWidth="1"/>
    <col min="3588" max="3591" width="19" style="160" customWidth="1"/>
    <col min="3592" max="3840" width="6.875" style="160"/>
    <col min="3841" max="3841" width="22.875" style="160" customWidth="1"/>
    <col min="3842" max="3842" width="19" style="160" customWidth="1"/>
    <col min="3843" max="3843" width="20.5" style="160" customWidth="1"/>
    <col min="3844" max="3847" width="19" style="160" customWidth="1"/>
    <col min="3848" max="4096" width="6.875" style="160"/>
    <col min="4097" max="4097" width="22.875" style="160" customWidth="1"/>
    <col min="4098" max="4098" width="19" style="160" customWidth="1"/>
    <col min="4099" max="4099" width="20.5" style="160" customWidth="1"/>
    <col min="4100" max="4103" width="19" style="160" customWidth="1"/>
    <col min="4104" max="4352" width="6.875" style="160"/>
    <col min="4353" max="4353" width="22.875" style="160" customWidth="1"/>
    <col min="4354" max="4354" width="19" style="160" customWidth="1"/>
    <col min="4355" max="4355" width="20.5" style="160" customWidth="1"/>
    <col min="4356" max="4359" width="19" style="160" customWidth="1"/>
    <col min="4360" max="4608" width="6.875" style="160"/>
    <col min="4609" max="4609" width="22.875" style="160" customWidth="1"/>
    <col min="4610" max="4610" width="19" style="160" customWidth="1"/>
    <col min="4611" max="4611" width="20.5" style="160" customWidth="1"/>
    <col min="4612" max="4615" width="19" style="160" customWidth="1"/>
    <col min="4616" max="4864" width="6.875" style="160"/>
    <col min="4865" max="4865" width="22.875" style="160" customWidth="1"/>
    <col min="4866" max="4866" width="19" style="160" customWidth="1"/>
    <col min="4867" max="4867" width="20.5" style="160" customWidth="1"/>
    <col min="4868" max="4871" width="19" style="160" customWidth="1"/>
    <col min="4872" max="5120" width="6.875" style="160"/>
    <col min="5121" max="5121" width="22.875" style="160" customWidth="1"/>
    <col min="5122" max="5122" width="19" style="160" customWidth="1"/>
    <col min="5123" max="5123" width="20.5" style="160" customWidth="1"/>
    <col min="5124" max="5127" width="19" style="160" customWidth="1"/>
    <col min="5128" max="5376" width="6.875" style="160"/>
    <col min="5377" max="5377" width="22.875" style="160" customWidth="1"/>
    <col min="5378" max="5378" width="19" style="160" customWidth="1"/>
    <col min="5379" max="5379" width="20.5" style="160" customWidth="1"/>
    <col min="5380" max="5383" width="19" style="160" customWidth="1"/>
    <col min="5384" max="5632" width="6.875" style="160"/>
    <col min="5633" max="5633" width="22.875" style="160" customWidth="1"/>
    <col min="5634" max="5634" width="19" style="160" customWidth="1"/>
    <col min="5635" max="5635" width="20.5" style="160" customWidth="1"/>
    <col min="5636" max="5639" width="19" style="160" customWidth="1"/>
    <col min="5640" max="5888" width="6.875" style="160"/>
    <col min="5889" max="5889" width="22.875" style="160" customWidth="1"/>
    <col min="5890" max="5890" width="19" style="160" customWidth="1"/>
    <col min="5891" max="5891" width="20.5" style="160" customWidth="1"/>
    <col min="5892" max="5895" width="19" style="160" customWidth="1"/>
    <col min="5896" max="6144" width="6.875" style="160"/>
    <col min="6145" max="6145" width="22.875" style="160" customWidth="1"/>
    <col min="6146" max="6146" width="19" style="160" customWidth="1"/>
    <col min="6147" max="6147" width="20.5" style="160" customWidth="1"/>
    <col min="6148" max="6151" width="19" style="160" customWidth="1"/>
    <col min="6152" max="6400" width="6.875" style="160"/>
    <col min="6401" max="6401" width="22.875" style="160" customWidth="1"/>
    <col min="6402" max="6402" width="19" style="160" customWidth="1"/>
    <col min="6403" max="6403" width="20.5" style="160" customWidth="1"/>
    <col min="6404" max="6407" width="19" style="160" customWidth="1"/>
    <col min="6408" max="6656" width="6.875" style="160"/>
    <col min="6657" max="6657" width="22.875" style="160" customWidth="1"/>
    <col min="6658" max="6658" width="19" style="160" customWidth="1"/>
    <col min="6659" max="6659" width="20.5" style="160" customWidth="1"/>
    <col min="6660" max="6663" width="19" style="160" customWidth="1"/>
    <col min="6664" max="6912" width="6.875" style="160"/>
    <col min="6913" max="6913" width="22.875" style="160" customWidth="1"/>
    <col min="6914" max="6914" width="19" style="160" customWidth="1"/>
    <col min="6915" max="6915" width="20.5" style="160" customWidth="1"/>
    <col min="6916" max="6919" width="19" style="160" customWidth="1"/>
    <col min="6920" max="7168" width="6.875" style="160"/>
    <col min="7169" max="7169" width="22.875" style="160" customWidth="1"/>
    <col min="7170" max="7170" width="19" style="160" customWidth="1"/>
    <col min="7171" max="7171" width="20.5" style="160" customWidth="1"/>
    <col min="7172" max="7175" width="19" style="160" customWidth="1"/>
    <col min="7176" max="7424" width="6.875" style="160"/>
    <col min="7425" max="7425" width="22.875" style="160" customWidth="1"/>
    <col min="7426" max="7426" width="19" style="160" customWidth="1"/>
    <col min="7427" max="7427" width="20.5" style="160" customWidth="1"/>
    <col min="7428" max="7431" width="19" style="160" customWidth="1"/>
    <col min="7432" max="7680" width="6.875" style="160"/>
    <col min="7681" max="7681" width="22.875" style="160" customWidth="1"/>
    <col min="7682" max="7682" width="19" style="160" customWidth="1"/>
    <col min="7683" max="7683" width="20.5" style="160" customWidth="1"/>
    <col min="7684" max="7687" width="19" style="160" customWidth="1"/>
    <col min="7688" max="7936" width="6.875" style="160"/>
    <col min="7937" max="7937" width="22.875" style="160" customWidth="1"/>
    <col min="7938" max="7938" width="19" style="160" customWidth="1"/>
    <col min="7939" max="7939" width="20.5" style="160" customWidth="1"/>
    <col min="7940" max="7943" width="19" style="160" customWidth="1"/>
    <col min="7944" max="8192" width="6.875" style="160"/>
    <col min="8193" max="8193" width="22.875" style="160" customWidth="1"/>
    <col min="8194" max="8194" width="19" style="160" customWidth="1"/>
    <col min="8195" max="8195" width="20.5" style="160" customWidth="1"/>
    <col min="8196" max="8199" width="19" style="160" customWidth="1"/>
    <col min="8200" max="8448" width="6.875" style="160"/>
    <col min="8449" max="8449" width="22.875" style="160" customWidth="1"/>
    <col min="8450" max="8450" width="19" style="160" customWidth="1"/>
    <col min="8451" max="8451" width="20.5" style="160" customWidth="1"/>
    <col min="8452" max="8455" width="19" style="160" customWidth="1"/>
    <col min="8456" max="8704" width="6.875" style="160"/>
    <col min="8705" max="8705" width="22.875" style="160" customWidth="1"/>
    <col min="8706" max="8706" width="19" style="160" customWidth="1"/>
    <col min="8707" max="8707" width="20.5" style="160" customWidth="1"/>
    <col min="8708" max="8711" width="19" style="160" customWidth="1"/>
    <col min="8712" max="8960" width="6.875" style="160"/>
    <col min="8961" max="8961" width="22.875" style="160" customWidth="1"/>
    <col min="8962" max="8962" width="19" style="160" customWidth="1"/>
    <col min="8963" max="8963" width="20.5" style="160" customWidth="1"/>
    <col min="8964" max="8967" width="19" style="160" customWidth="1"/>
    <col min="8968" max="9216" width="6.875" style="160"/>
    <col min="9217" max="9217" width="22.875" style="160" customWidth="1"/>
    <col min="9218" max="9218" width="19" style="160" customWidth="1"/>
    <col min="9219" max="9219" width="20.5" style="160" customWidth="1"/>
    <col min="9220" max="9223" width="19" style="160" customWidth="1"/>
    <col min="9224" max="9472" width="6.875" style="160"/>
    <col min="9473" max="9473" width="22.875" style="160" customWidth="1"/>
    <col min="9474" max="9474" width="19" style="160" customWidth="1"/>
    <col min="9475" max="9475" width="20.5" style="160" customWidth="1"/>
    <col min="9476" max="9479" width="19" style="160" customWidth="1"/>
    <col min="9480" max="9728" width="6.875" style="160"/>
    <col min="9729" max="9729" width="22.875" style="160" customWidth="1"/>
    <col min="9730" max="9730" width="19" style="160" customWidth="1"/>
    <col min="9731" max="9731" width="20.5" style="160" customWidth="1"/>
    <col min="9732" max="9735" width="19" style="160" customWidth="1"/>
    <col min="9736" max="9984" width="6.875" style="160"/>
    <col min="9985" max="9985" width="22.875" style="160" customWidth="1"/>
    <col min="9986" max="9986" width="19" style="160" customWidth="1"/>
    <col min="9987" max="9987" width="20.5" style="160" customWidth="1"/>
    <col min="9988" max="9991" width="19" style="160" customWidth="1"/>
    <col min="9992" max="10240" width="6.875" style="160"/>
    <col min="10241" max="10241" width="22.875" style="160" customWidth="1"/>
    <col min="10242" max="10242" width="19" style="160" customWidth="1"/>
    <col min="10243" max="10243" width="20.5" style="160" customWidth="1"/>
    <col min="10244" max="10247" width="19" style="160" customWidth="1"/>
    <col min="10248" max="10496" width="6.875" style="160"/>
    <col min="10497" max="10497" width="22.875" style="160" customWidth="1"/>
    <col min="10498" max="10498" width="19" style="160" customWidth="1"/>
    <col min="10499" max="10499" width="20.5" style="160" customWidth="1"/>
    <col min="10500" max="10503" width="19" style="160" customWidth="1"/>
    <col min="10504" max="10752" width="6.875" style="160"/>
    <col min="10753" max="10753" width="22.875" style="160" customWidth="1"/>
    <col min="10754" max="10754" width="19" style="160" customWidth="1"/>
    <col min="10755" max="10755" width="20.5" style="160" customWidth="1"/>
    <col min="10756" max="10759" width="19" style="160" customWidth="1"/>
    <col min="10760" max="11008" width="6.875" style="160"/>
    <col min="11009" max="11009" width="22.875" style="160" customWidth="1"/>
    <col min="11010" max="11010" width="19" style="160" customWidth="1"/>
    <col min="11011" max="11011" width="20.5" style="160" customWidth="1"/>
    <col min="11012" max="11015" width="19" style="160" customWidth="1"/>
    <col min="11016" max="11264" width="6.875" style="160"/>
    <col min="11265" max="11265" width="22.875" style="160" customWidth="1"/>
    <col min="11266" max="11266" width="19" style="160" customWidth="1"/>
    <col min="11267" max="11267" width="20.5" style="160" customWidth="1"/>
    <col min="11268" max="11271" width="19" style="160" customWidth="1"/>
    <col min="11272" max="11520" width="6.875" style="160"/>
    <col min="11521" max="11521" width="22.875" style="160" customWidth="1"/>
    <col min="11522" max="11522" width="19" style="160" customWidth="1"/>
    <col min="11523" max="11523" width="20.5" style="160" customWidth="1"/>
    <col min="11524" max="11527" width="19" style="160" customWidth="1"/>
    <col min="11528" max="11776" width="6.875" style="160"/>
    <col min="11777" max="11777" width="22.875" style="160" customWidth="1"/>
    <col min="11778" max="11778" width="19" style="160" customWidth="1"/>
    <col min="11779" max="11779" width="20.5" style="160" customWidth="1"/>
    <col min="11780" max="11783" width="19" style="160" customWidth="1"/>
    <col min="11784" max="12032" width="6.875" style="160"/>
    <col min="12033" max="12033" width="22.875" style="160" customWidth="1"/>
    <col min="12034" max="12034" width="19" style="160" customWidth="1"/>
    <col min="12035" max="12035" width="20.5" style="160" customWidth="1"/>
    <col min="12036" max="12039" width="19" style="160" customWidth="1"/>
    <col min="12040" max="12288" width="6.875" style="160"/>
    <col min="12289" max="12289" width="22.875" style="160" customWidth="1"/>
    <col min="12290" max="12290" width="19" style="160" customWidth="1"/>
    <col min="12291" max="12291" width="20.5" style="160" customWidth="1"/>
    <col min="12292" max="12295" width="19" style="160" customWidth="1"/>
    <col min="12296" max="12544" width="6.875" style="160"/>
    <col min="12545" max="12545" width="22.875" style="160" customWidth="1"/>
    <col min="12546" max="12546" width="19" style="160" customWidth="1"/>
    <col min="12547" max="12547" width="20.5" style="160" customWidth="1"/>
    <col min="12548" max="12551" width="19" style="160" customWidth="1"/>
    <col min="12552" max="12800" width="6.875" style="160"/>
    <col min="12801" max="12801" width="22.875" style="160" customWidth="1"/>
    <col min="12802" max="12802" width="19" style="160" customWidth="1"/>
    <col min="12803" max="12803" width="20.5" style="160" customWidth="1"/>
    <col min="12804" max="12807" width="19" style="160" customWidth="1"/>
    <col min="12808" max="13056" width="6.875" style="160"/>
    <col min="13057" max="13057" width="22.875" style="160" customWidth="1"/>
    <col min="13058" max="13058" width="19" style="160" customWidth="1"/>
    <col min="13059" max="13059" width="20.5" style="160" customWidth="1"/>
    <col min="13060" max="13063" width="19" style="160" customWidth="1"/>
    <col min="13064" max="13312" width="6.875" style="160"/>
    <col min="13313" max="13313" width="22.875" style="160" customWidth="1"/>
    <col min="13314" max="13314" width="19" style="160" customWidth="1"/>
    <col min="13315" max="13315" width="20.5" style="160" customWidth="1"/>
    <col min="13316" max="13319" width="19" style="160" customWidth="1"/>
    <col min="13320" max="13568" width="6.875" style="160"/>
    <col min="13569" max="13569" width="22.875" style="160" customWidth="1"/>
    <col min="13570" max="13570" width="19" style="160" customWidth="1"/>
    <col min="13571" max="13571" width="20.5" style="160" customWidth="1"/>
    <col min="13572" max="13575" width="19" style="160" customWidth="1"/>
    <col min="13576" max="13824" width="6.875" style="160"/>
    <col min="13825" max="13825" width="22.875" style="160" customWidth="1"/>
    <col min="13826" max="13826" width="19" style="160" customWidth="1"/>
    <col min="13827" max="13827" width="20.5" style="160" customWidth="1"/>
    <col min="13828" max="13831" width="19" style="160" customWidth="1"/>
    <col min="13832" max="14080" width="6.875" style="160"/>
    <col min="14081" max="14081" width="22.875" style="160" customWidth="1"/>
    <col min="14082" max="14082" width="19" style="160" customWidth="1"/>
    <col min="14083" max="14083" width="20.5" style="160" customWidth="1"/>
    <col min="14084" max="14087" width="19" style="160" customWidth="1"/>
    <col min="14088" max="14336" width="6.875" style="160"/>
    <col min="14337" max="14337" width="22.875" style="160" customWidth="1"/>
    <col min="14338" max="14338" width="19" style="160" customWidth="1"/>
    <col min="14339" max="14339" width="20.5" style="160" customWidth="1"/>
    <col min="14340" max="14343" width="19" style="160" customWidth="1"/>
    <col min="14344" max="14592" width="6.875" style="160"/>
    <col min="14593" max="14593" width="22.875" style="160" customWidth="1"/>
    <col min="14594" max="14594" width="19" style="160" customWidth="1"/>
    <col min="14595" max="14595" width="20.5" style="160" customWidth="1"/>
    <col min="14596" max="14599" width="19" style="160" customWidth="1"/>
    <col min="14600" max="14848" width="6.875" style="160"/>
    <col min="14849" max="14849" width="22.875" style="160" customWidth="1"/>
    <col min="14850" max="14850" width="19" style="160" customWidth="1"/>
    <col min="14851" max="14851" width="20.5" style="160" customWidth="1"/>
    <col min="14852" max="14855" width="19" style="160" customWidth="1"/>
    <col min="14856" max="15104" width="6.875" style="160"/>
    <col min="15105" max="15105" width="22.875" style="160" customWidth="1"/>
    <col min="15106" max="15106" width="19" style="160" customWidth="1"/>
    <col min="15107" max="15107" width="20.5" style="160" customWidth="1"/>
    <col min="15108" max="15111" width="19" style="160" customWidth="1"/>
    <col min="15112" max="15360" width="6.875" style="160"/>
    <col min="15361" max="15361" width="22.875" style="160" customWidth="1"/>
    <col min="15362" max="15362" width="19" style="160" customWidth="1"/>
    <col min="15363" max="15363" width="20.5" style="160" customWidth="1"/>
    <col min="15364" max="15367" width="19" style="160" customWidth="1"/>
    <col min="15368" max="15616" width="6.875" style="160"/>
    <col min="15617" max="15617" width="22.875" style="160" customWidth="1"/>
    <col min="15618" max="15618" width="19" style="160" customWidth="1"/>
    <col min="15619" max="15619" width="20.5" style="160" customWidth="1"/>
    <col min="15620" max="15623" width="19" style="160" customWidth="1"/>
    <col min="15624" max="15872" width="6.875" style="160"/>
    <col min="15873" max="15873" width="22.875" style="160" customWidth="1"/>
    <col min="15874" max="15874" width="19" style="160" customWidth="1"/>
    <col min="15875" max="15875" width="20.5" style="160" customWidth="1"/>
    <col min="15876" max="15879" width="19" style="160" customWidth="1"/>
    <col min="15880" max="16128" width="6.875" style="160"/>
    <col min="16129" max="16129" width="22.875" style="160" customWidth="1"/>
    <col min="16130" max="16130" width="19" style="160" customWidth="1"/>
    <col min="16131" max="16131" width="20.5" style="160" customWidth="1"/>
    <col min="16132" max="16135" width="19" style="160" customWidth="1"/>
    <col min="16136" max="16384" width="6.875" style="160"/>
  </cols>
  <sheetData>
    <row r="1" s="158" customFormat="1" customHeight="1" spans="1:7">
      <c r="A1" s="39" t="s">
        <v>311</v>
      </c>
      <c r="B1" s="161"/>
      <c r="C1" s="161"/>
      <c r="D1" s="161"/>
      <c r="E1" s="161"/>
      <c r="F1" s="161"/>
      <c r="G1" s="161"/>
    </row>
    <row r="2" s="158" customFormat="1" ht="38.25" customHeight="1" spans="1:7">
      <c r="A2" s="162" t="s">
        <v>312</v>
      </c>
      <c r="B2" s="163"/>
      <c r="C2" s="163"/>
      <c r="D2" s="163"/>
      <c r="E2" s="163"/>
      <c r="F2" s="163"/>
      <c r="G2" s="163"/>
    </row>
    <row r="3" s="158" customFormat="1" customHeight="1" spans="1:7">
      <c r="A3" s="164"/>
      <c r="B3" s="161"/>
      <c r="C3" s="161"/>
      <c r="D3" s="161"/>
      <c r="E3" s="161"/>
      <c r="F3" s="161"/>
      <c r="G3" s="161"/>
    </row>
    <row r="4" s="158" customFormat="1" customHeight="1" spans="1:7">
      <c r="A4" s="165"/>
      <c r="B4" s="166"/>
      <c r="C4" s="166"/>
      <c r="D4" s="166"/>
      <c r="E4" s="166"/>
      <c r="F4" s="166"/>
      <c r="G4" s="167" t="s">
        <v>313</v>
      </c>
    </row>
    <row r="5" s="158" customFormat="1" customHeight="1" spans="1:7">
      <c r="A5" s="168" t="s">
        <v>314</v>
      </c>
      <c r="B5" s="168"/>
      <c r="C5" s="168" t="s">
        <v>315</v>
      </c>
      <c r="D5" s="168"/>
      <c r="E5" s="168"/>
      <c r="F5" s="168"/>
      <c r="G5" s="168"/>
    </row>
    <row r="6" s="158" customFormat="1" ht="45" customHeight="1" spans="1:7">
      <c r="A6" s="169" t="s">
        <v>316</v>
      </c>
      <c r="B6" s="169" t="s">
        <v>317</v>
      </c>
      <c r="C6" s="169" t="s">
        <v>316</v>
      </c>
      <c r="D6" s="169" t="s">
        <v>318</v>
      </c>
      <c r="E6" s="169" t="s">
        <v>319</v>
      </c>
      <c r="F6" s="169" t="s">
        <v>320</v>
      </c>
      <c r="G6" s="169" t="s">
        <v>321</v>
      </c>
    </row>
    <row r="7" s="158" customFormat="1" customHeight="1" spans="1:7">
      <c r="A7" s="21" t="s">
        <v>322</v>
      </c>
      <c r="B7" s="170">
        <f>SUM(B8:B11)</f>
        <v>442.0192</v>
      </c>
      <c r="C7" s="21" t="s">
        <v>323</v>
      </c>
      <c r="D7" s="170">
        <f>SUM(D8:D34)</f>
        <v>442.0192</v>
      </c>
      <c r="E7" s="170">
        <f>SUM(E8:E34)</f>
        <v>442.0192</v>
      </c>
      <c r="F7" s="171"/>
      <c r="G7" s="171"/>
    </row>
    <row r="8" s="158" customFormat="1" customHeight="1" spans="1:7">
      <c r="A8" s="21" t="s">
        <v>324</v>
      </c>
      <c r="B8" s="170">
        <f>'[1]2、一般公共预算财政拨款支出预算表'!C7</f>
        <v>442.0192</v>
      </c>
      <c r="C8" s="21" t="s">
        <v>325</v>
      </c>
      <c r="D8" s="170">
        <f t="shared" ref="D8:D34" si="0">SUM(E8:G8)</f>
        <v>0</v>
      </c>
      <c r="E8" s="172">
        <f>SUMPRODUCT(('[1]13-2021年预算'!$G$8:$G$1778=[1]批复1!$J$14)*('[1]13-2021年预算'!$Q$8:$Q$1778=$C8)*('[1]13-2021年预算'!$K$8:$K$1778="经费拨款")*'[1]13-2021年预算'!$AA$8:$AA$1778)</f>
        <v>0</v>
      </c>
      <c r="F8" s="173"/>
      <c r="G8" s="173"/>
    </row>
    <row r="9" s="158" customFormat="1" customHeight="1" spans="1:7">
      <c r="A9" s="21" t="s">
        <v>326</v>
      </c>
      <c r="B9" s="170">
        <f>'[1]5、政府性基金预算支出表'!C7</f>
        <v>0</v>
      </c>
      <c r="C9" s="21" t="s">
        <v>327</v>
      </c>
      <c r="D9" s="170">
        <f t="shared" si="0"/>
        <v>0</v>
      </c>
      <c r="E9" s="172">
        <f>SUMPRODUCT(('[1]13-2021年预算'!$G$8:$G$1778=[1]批复1!$J$14)*('[1]13-2021年预算'!$Q$8:$Q$1778=$C9)*('[1]13-2021年预算'!$K$8:$K$1778="经费拨款")*'[1]13-2021年预算'!$AA$8:$AA$1778)</f>
        <v>0</v>
      </c>
      <c r="F9" s="173"/>
      <c r="G9" s="173"/>
    </row>
    <row r="10" s="158" customFormat="1" customHeight="1" spans="1:7">
      <c r="A10" s="21" t="s">
        <v>328</v>
      </c>
      <c r="B10" s="170">
        <f>SUMIFS('[1]13-2021年预算'!AA8:AA461,'[1]13-2021年预算'!K8:K461,"国有资本经营预算资金",'[1]13-2021年预算'!AH8:AH461,"本年预算",'[1]13-2021年预算'!G8:G461,[1]批复1!J14)</f>
        <v>0</v>
      </c>
      <c r="C10" s="21" t="s">
        <v>329</v>
      </c>
      <c r="D10" s="170">
        <f t="shared" si="0"/>
        <v>0</v>
      </c>
      <c r="E10" s="172">
        <f>SUMPRODUCT(('[1]13-2021年预算'!$G$8:$G$1778=[1]批复1!$J$14)*('[1]13-2021年预算'!$Q$8:$Q$1778=$C10)*('[1]13-2021年预算'!$K$8:$K$1778="经费拨款")*'[1]13-2021年预算'!$AA$8:$AA$1778)</f>
        <v>0</v>
      </c>
      <c r="F10" s="173"/>
      <c r="G10" s="173"/>
    </row>
    <row r="11" s="158" customFormat="1" customHeight="1" spans="1:7">
      <c r="A11" s="21"/>
      <c r="B11" s="170"/>
      <c r="C11" s="21" t="s">
        <v>330</v>
      </c>
      <c r="D11" s="170">
        <f t="shared" si="0"/>
        <v>0</v>
      </c>
      <c r="E11" s="172">
        <f>SUMPRODUCT(('[1]13-2021年预算'!$G$8:$G$1778=[1]批复1!$J$14)*('[1]13-2021年预算'!$Q$8:$Q$1778=$C11)*('[1]13-2021年预算'!$K$8:$K$1778="经费拨款")*'[1]13-2021年预算'!$AA$8:$AA$1778)</f>
        <v>0</v>
      </c>
      <c r="F11" s="173"/>
      <c r="G11" s="173"/>
    </row>
    <row r="12" s="158" customFormat="1" customHeight="1" spans="1:7">
      <c r="A12" s="21"/>
      <c r="B12" s="174"/>
      <c r="C12" s="21" t="s">
        <v>331</v>
      </c>
      <c r="D12" s="170">
        <f t="shared" si="0"/>
        <v>0</v>
      </c>
      <c r="E12" s="172">
        <f>SUMPRODUCT(('[1]13-2021年预算'!$G$8:$G$1778=[1]批复1!$J$14)*('[1]13-2021年预算'!$Q$8:$Q$1778=$C12)*('[1]13-2021年预算'!$K$8:$K$1778="经费拨款")*'[1]13-2021年预算'!$AA$8:$AA$1778)</f>
        <v>0</v>
      </c>
      <c r="F12" s="173"/>
      <c r="G12" s="173"/>
    </row>
    <row r="13" s="158" customFormat="1" customHeight="1" spans="1:7">
      <c r="A13" s="21"/>
      <c r="B13" s="21"/>
      <c r="C13" s="21" t="s">
        <v>332</v>
      </c>
      <c r="D13" s="170">
        <f t="shared" si="0"/>
        <v>0</v>
      </c>
      <c r="E13" s="172">
        <f>SUMPRODUCT(('[1]13-2021年预算'!$G$8:$G$1778=[1]批复1!$J$14)*('[1]13-2021年预算'!$Q$8:$Q$1778=$C13)*('[1]13-2021年预算'!$K$8:$K$1778="经费拨款")*'[1]13-2021年预算'!$AA$8:$AA$1778)</f>
        <v>0</v>
      </c>
      <c r="F13" s="173"/>
      <c r="G13" s="173"/>
    </row>
    <row r="14" s="158" customFormat="1" customHeight="1" spans="1:13">
      <c r="A14" s="21"/>
      <c r="B14" s="21"/>
      <c r="C14" s="21" t="s">
        <v>333</v>
      </c>
      <c r="D14" s="170">
        <f t="shared" si="0"/>
        <v>0</v>
      </c>
      <c r="E14" s="172">
        <f>SUMPRODUCT(('[1]13-2021年预算'!$G$8:$G$1778=[1]批复1!$J$14)*('[1]13-2021年预算'!$Q$8:$Q$1778=$C14)*('[1]13-2021年预算'!$K$8:$K$1778="经费拨款")*'[1]13-2021年预算'!$AA$8:$AA$1778)</f>
        <v>0</v>
      </c>
      <c r="F14" s="173"/>
      <c r="G14" s="173"/>
      <c r="M14" s="182"/>
    </row>
    <row r="15" s="158" customFormat="1" customHeight="1" spans="1:7">
      <c r="A15" s="21"/>
      <c r="B15" s="21"/>
      <c r="C15" s="21" t="s">
        <v>334</v>
      </c>
      <c r="D15" s="172">
        <v>64.734</v>
      </c>
      <c r="E15" s="172">
        <v>64.734</v>
      </c>
      <c r="F15" s="175"/>
      <c r="G15" s="175"/>
    </row>
    <row r="16" s="158" customFormat="1" customHeight="1" spans="1:7">
      <c r="A16" s="21"/>
      <c r="B16" s="21"/>
      <c r="C16" s="108" t="s">
        <v>335</v>
      </c>
      <c r="D16" s="172">
        <v>359.7232</v>
      </c>
      <c r="E16" s="172">
        <v>359.7232</v>
      </c>
      <c r="F16" s="176">
        <f>B9+B13-F7</f>
        <v>0</v>
      </c>
      <c r="G16" s="176">
        <f>B10+B14-G7</f>
        <v>0</v>
      </c>
    </row>
    <row r="17" s="158" customFormat="1" customHeight="1" spans="1:7">
      <c r="A17" s="21"/>
      <c r="B17" s="174"/>
      <c r="C17" s="21" t="s">
        <v>336</v>
      </c>
      <c r="D17" s="170"/>
      <c r="E17" s="172">
        <f>SUMPRODUCT(('[1]13-2021年预算'!$G$8:$G$1778=[1]批复1!$J$14)*('[1]13-2021年预算'!$Q$8:$Q$1778=$C17)*('[1]13-2021年预算'!$K$8:$K$1778="经费拨款")*'[1]13-2021年预算'!$AA$8:$AA$1778)</f>
        <v>0</v>
      </c>
      <c r="F17" s="176"/>
      <c r="G17" s="177"/>
    </row>
    <row r="18" s="158" customFormat="1" customHeight="1" spans="1:7">
      <c r="A18" s="21"/>
      <c r="B18" s="174"/>
      <c r="C18" s="21" t="s">
        <v>337</v>
      </c>
      <c r="D18" s="170"/>
      <c r="E18" s="172">
        <f>SUMPRODUCT(('[1]13-2021年预算'!$G$8:$G$1778=[1]批复1!$J$14)*('[1]13-2021年预算'!$Q$8:$Q$1778=$C18)*('[1]13-2021年预算'!$K$8:$K$1778="经费拨款")*'[1]13-2021年预算'!$AA$8:$AA$1778)</f>
        <v>0</v>
      </c>
      <c r="F18" s="176">
        <f>SUM(F7+F16)</f>
        <v>0</v>
      </c>
      <c r="G18" s="176">
        <f>SUM(G7+G16)</f>
        <v>0</v>
      </c>
    </row>
    <row r="19" customHeight="1" spans="1:7">
      <c r="A19" s="21"/>
      <c r="B19" s="174"/>
      <c r="C19" s="21" t="s">
        <v>338</v>
      </c>
      <c r="D19" s="170"/>
      <c r="E19" s="172">
        <f>SUMPRODUCT(('[1]13-2021年预算'!$G$8:$G$1778=[1]批复1!$J$14)*('[1]13-2021年预算'!$Q$8:$Q$1778=$C19)*('[1]13-2021年预算'!$K$8:$K$1778="经费拨款")*'[1]13-2021年预算'!$AA$8:$AA$1778)</f>
        <v>0</v>
      </c>
      <c r="F19" s="178"/>
      <c r="G19" s="178"/>
    </row>
    <row r="20" customHeight="1" spans="1:7">
      <c r="A20" s="21"/>
      <c r="B20" s="174"/>
      <c r="C20" s="21" t="s">
        <v>339</v>
      </c>
      <c r="D20" s="170"/>
      <c r="E20" s="172">
        <f>SUMPRODUCT(('[1]13-2021年预算'!$G$8:$G$1778=[1]批复1!$J$14)*('[1]13-2021年预算'!$Q$8:$Q$1778=$C20)*('[1]13-2021年预算'!$K$8:$K$1778="经费拨款")*'[1]13-2021年预算'!$AA$8:$AA$1778)</f>
        <v>0</v>
      </c>
      <c r="F20" s="178"/>
      <c r="G20" s="178"/>
    </row>
    <row r="21" customHeight="1" spans="1:7">
      <c r="A21" s="21"/>
      <c r="B21" s="174"/>
      <c r="C21" s="21" t="s">
        <v>340</v>
      </c>
      <c r="D21" s="170"/>
      <c r="E21" s="172">
        <f>SUMPRODUCT(('[1]13-2021年预算'!$G$8:$G$1778=[1]批复1!$J$14)*('[1]13-2021年预算'!$Q$8:$Q$1778=$C21)*('[1]13-2021年预算'!$K$8:$K$1778="经费拨款")*'[1]13-2021年预算'!$AA$8:$AA$1778)</f>
        <v>0</v>
      </c>
      <c r="F21" s="178"/>
      <c r="G21" s="178"/>
    </row>
    <row r="22" customHeight="1" spans="1:7">
      <c r="A22" s="21"/>
      <c r="B22" s="174"/>
      <c r="C22" s="21" t="s">
        <v>341</v>
      </c>
      <c r="D22" s="170"/>
      <c r="E22" s="172">
        <f>SUMPRODUCT(('[1]13-2021年预算'!$G$8:$G$1778=[1]批复1!$J$14)*('[1]13-2021年预算'!$Q$8:$Q$1778=$C22)*('[1]13-2021年预算'!$K$8:$K$1778="经费拨款")*'[1]13-2021年预算'!$AA$8:$AA$1778)</f>
        <v>0</v>
      </c>
      <c r="F22" s="178"/>
      <c r="G22" s="178"/>
    </row>
    <row r="23" customHeight="1" spans="1:7">
      <c r="A23" s="21"/>
      <c r="B23" s="174"/>
      <c r="C23" s="21" t="s">
        <v>342</v>
      </c>
      <c r="D23" s="170"/>
      <c r="E23" s="172">
        <f>SUMPRODUCT(('[1]13-2021年预算'!$G$8:$G$1778=[1]批复1!$J$14)*('[1]13-2021年预算'!$Q$8:$Q$1778=$C23)*('[1]13-2021年预算'!$K$8:$K$1778="经费拨款")*'[1]13-2021年预算'!$AA$8:$AA$1778)</f>
        <v>0</v>
      </c>
      <c r="F23" s="178"/>
      <c r="G23" s="178"/>
    </row>
    <row r="24" customHeight="1" spans="1:7">
      <c r="A24" s="21" t="s">
        <v>343</v>
      </c>
      <c r="B24" s="170">
        <f>SUM(B25:B27)</f>
        <v>0</v>
      </c>
      <c r="C24" s="21" t="s">
        <v>344</v>
      </c>
      <c r="D24" s="170"/>
      <c r="E24" s="172">
        <f>SUMPRODUCT(('[1]13-2021年预算'!$G$8:$G$1778=[1]批复1!$J$14)*('[1]13-2021年预算'!$Q$8:$Q$1778=$C24)*('[1]13-2021年预算'!$K$8:$K$1778="经费拨款")*'[1]13-2021年预算'!$AA$8:$AA$1778)</f>
        <v>0</v>
      </c>
      <c r="F24" s="178"/>
      <c r="G24" s="178"/>
    </row>
    <row r="25" customHeight="1" spans="1:7">
      <c r="A25" s="21" t="s">
        <v>324</v>
      </c>
      <c r="B25" s="170">
        <f>SUMPRODUCT(('[1]13-2021年预算'!$G$8:$G$1778=[1]批复1!$J$14)*('[1]13-2021年预算'!$K$8:$K$1778="经费拨款")*('[1]13-2021年预算'!$AH$8:$AH$1778="上年结转结余")*'[1]13-2021年预算'!$AA$8:$AA$1778)</f>
        <v>0</v>
      </c>
      <c r="C25" s="21" t="s">
        <v>345</v>
      </c>
      <c r="D25" s="172">
        <v>17.562</v>
      </c>
      <c r="E25" s="172">
        <v>17.562</v>
      </c>
      <c r="F25" s="178"/>
      <c r="G25" s="178"/>
    </row>
    <row r="26" customHeight="1" spans="1:7">
      <c r="A26" s="21" t="s">
        <v>326</v>
      </c>
      <c r="B26" s="170">
        <f>SUMPRODUCT(('[1]13-2021年预算'!$G$8:$G$1778=[1]批复1!$J$14)*('[1]13-2021年预算'!$K$8:$K$1778="政府性基金")*('[1]13-2021年预算'!$AH$8:$AH$1778="上年结转结余")*'[1]13-2021年预算'!$AA$8:$AA$1778)</f>
        <v>0</v>
      </c>
      <c r="C26" s="21" t="s">
        <v>346</v>
      </c>
      <c r="D26" s="170"/>
      <c r="E26" s="172">
        <f>SUMPRODUCT(('[1]13-2021年预算'!$G$8:$G$1778=[1]批复1!$J$14)*('[1]13-2021年预算'!$Q$8:$Q$1778=$C26)*('[1]13-2021年预算'!$K$8:$K$1778="经费拨款")*'[1]13-2021年预算'!$AA$8:$AA$1778)</f>
        <v>0</v>
      </c>
      <c r="F26" s="178"/>
      <c r="G26" s="178"/>
    </row>
    <row r="27" customHeight="1" spans="1:7">
      <c r="A27" s="21" t="s">
        <v>328</v>
      </c>
      <c r="B27" s="170">
        <f>SUMPRODUCT(('[1]13-2021年预算'!$G$8:$G$1778=[1]批复1!$J$14)*('[1]13-2021年预算'!$K$8:$K$1778="国有资本经营预算资金")*('[1]13-2021年预算'!$AH$8:$AH$1778="上年结转结余")*'[1]13-2021年预算'!$AA$8:$AA$1778)</f>
        <v>0</v>
      </c>
      <c r="C27" s="109" t="s">
        <v>347</v>
      </c>
      <c r="D27" s="170">
        <f t="shared" si="0"/>
        <v>0</v>
      </c>
      <c r="E27" s="172">
        <f>SUMPRODUCT(('[1]13-2021年预算'!$G$8:$G$1778=[1]批复1!$J$14)*('[1]13-2021年预算'!$Q$8:$Q$1778=$C27)*('[1]13-2021年预算'!$K$8:$K$1778="经费拨款")*'[1]13-2021年预算'!$AA$8:$AA$1778)</f>
        <v>0</v>
      </c>
      <c r="F27" s="178"/>
      <c r="G27" s="178"/>
    </row>
    <row r="28" customHeight="1" spans="1:7">
      <c r="A28" s="21"/>
      <c r="B28" s="170"/>
      <c r="C28" s="21" t="s">
        <v>348</v>
      </c>
      <c r="D28" s="170">
        <f t="shared" si="0"/>
        <v>0</v>
      </c>
      <c r="E28" s="172">
        <f>SUMPRODUCT(('[1]13-2021年预算'!$G$8:$G$1778=[1]批复1!$J$14)*('[1]13-2021年预算'!$Q$8:$Q$1778=$C28)*('[1]13-2021年预算'!$K$8:$K$1778="经费拨款")*'[1]13-2021年预算'!$AA$8:$AA$1778)</f>
        <v>0</v>
      </c>
      <c r="F28" s="178"/>
      <c r="G28" s="178"/>
    </row>
    <row r="29" customHeight="1" spans="1:7">
      <c r="A29" s="106"/>
      <c r="B29" s="170"/>
      <c r="C29" s="21" t="s">
        <v>349</v>
      </c>
      <c r="D29" s="170">
        <f t="shared" si="0"/>
        <v>0</v>
      </c>
      <c r="E29" s="172">
        <f>SUMPRODUCT(('[1]13-2021年预算'!$G$8:$G$1778=[1]批复1!$J$14)*('[1]13-2021年预算'!$Q$8:$Q$1778=$C29)*('[1]13-2021年预算'!$K$8:$K$1778="经费拨款")*'[1]13-2021年预算'!$AA$8:$AA$1778)</f>
        <v>0</v>
      </c>
      <c r="F29" s="178"/>
      <c r="G29" s="178"/>
    </row>
    <row r="30" customHeight="1" spans="1:7">
      <c r="A30" s="21"/>
      <c r="B30" s="170"/>
      <c r="C30" s="21" t="s">
        <v>350</v>
      </c>
      <c r="D30" s="170">
        <f t="shared" si="0"/>
        <v>0</v>
      </c>
      <c r="E30" s="172">
        <f>SUMPRODUCT(('[1]13-2021年预算'!$G$8:$G$1778=[1]批复1!$J$14)*('[1]13-2021年预算'!$Q$8:$Q$1778=$C30)*('[1]13-2021年预算'!$K$8:$K$1778="经费拨款")*'[1]13-2021年预算'!$AA$8:$AA$1778)</f>
        <v>0</v>
      </c>
      <c r="F30" s="178"/>
      <c r="G30" s="178"/>
    </row>
    <row r="31" customHeight="1" spans="1:7">
      <c r="A31" s="21"/>
      <c r="B31" s="170"/>
      <c r="C31" s="21" t="s">
        <v>351</v>
      </c>
      <c r="D31" s="170">
        <f t="shared" si="0"/>
        <v>0</v>
      </c>
      <c r="E31" s="172">
        <f>SUMPRODUCT(('[1]13-2021年预算'!$G$8:$G$1778=[1]批复1!$J$14)*('[1]13-2021年预算'!$Q$8:$Q$1778=$C31)*('[1]13-2021年预算'!$K$8:$K$1778="经费拨款")*'[1]13-2021年预算'!$AA$8:$AA$1778)</f>
        <v>0</v>
      </c>
      <c r="F31" s="178"/>
      <c r="G31" s="178"/>
    </row>
    <row r="32" customHeight="1" spans="1:7">
      <c r="A32" s="21"/>
      <c r="B32" s="170"/>
      <c r="C32" s="21" t="s">
        <v>352</v>
      </c>
      <c r="D32" s="170">
        <f t="shared" si="0"/>
        <v>0</v>
      </c>
      <c r="E32" s="172">
        <f>SUMPRODUCT(('[1]13-2021年预算'!$G$8:$G$1778=[1]批复1!$J$14)*('[1]13-2021年预算'!$Q$8:$Q$1778=$C32)*('[1]13-2021年预算'!$K$8:$K$1778="经费拨款")*'[1]13-2021年预算'!$AA$8:$AA$1778)</f>
        <v>0</v>
      </c>
      <c r="F32" s="178"/>
      <c r="G32" s="178"/>
    </row>
    <row r="33" customHeight="1" spans="1:7">
      <c r="A33" s="21"/>
      <c r="B33" s="170"/>
      <c r="C33" s="21" t="s">
        <v>353</v>
      </c>
      <c r="D33" s="170">
        <f t="shared" si="0"/>
        <v>0</v>
      </c>
      <c r="E33" s="172">
        <f>SUMPRODUCT(('[1]13-2021年预算'!$G$8:$G$1778=[1]批复1!$J$14)*('[1]13-2021年预算'!$Q$8:$Q$1778=$C33)*('[1]13-2021年预算'!$K$8:$K$1778="经费拨款")*'[1]13-2021年预算'!$AA$8:$AA$1778)</f>
        <v>0</v>
      </c>
      <c r="F33" s="178"/>
      <c r="G33" s="178"/>
    </row>
    <row r="34" customHeight="1" spans="1:7">
      <c r="A34" s="21"/>
      <c r="B34" s="170"/>
      <c r="C34" s="21" t="s">
        <v>354</v>
      </c>
      <c r="D34" s="170">
        <f t="shared" si="0"/>
        <v>0</v>
      </c>
      <c r="E34" s="172">
        <f>SUMPRODUCT(('[1]13-2021年预算'!$G$8:$G$1778=[1]批复1!$J$14)*('[1]13-2021年预算'!$Q$8:$Q$1778=$C34)*('[1]13-2021年预算'!$K$8:$K$1778="经费拨款")*'[1]13-2021年预算'!$AA$8:$AA$1778)</f>
        <v>0</v>
      </c>
      <c r="F34" s="178"/>
      <c r="G34" s="178"/>
    </row>
    <row r="35" customHeight="1" spans="1:7">
      <c r="A35" s="21"/>
      <c r="B35" s="170"/>
      <c r="C35" s="21" t="s">
        <v>355</v>
      </c>
      <c r="D35" s="179"/>
      <c r="E35" s="172">
        <f>SUMPRODUCT(('[1]13-2021年预算'!$G$8:$G$1778=[1]批复1!$J$14)*('[1]13-2021年预算'!$Q$8:$Q$1778=$C35)*('[1]13-2021年预算'!$K$8:$K$1778="经费拨款")*'[1]13-2021年预算'!$AA$8:$AA$1778)</f>
        <v>0</v>
      </c>
      <c r="F35" s="178"/>
      <c r="G35" s="178"/>
    </row>
    <row r="36" customHeight="1" spans="1:7">
      <c r="A36" s="180" t="s">
        <v>356</v>
      </c>
      <c r="B36" s="170">
        <f>B7+B24</f>
        <v>442.0192</v>
      </c>
      <c r="C36" s="181" t="s">
        <v>357</v>
      </c>
      <c r="D36" s="170">
        <f>D7+D35</f>
        <v>442.0192</v>
      </c>
      <c r="E36" s="170">
        <f>E7+E35</f>
        <v>442.0192</v>
      </c>
      <c r="F36" s="178"/>
      <c r="G36" s="178"/>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9"/>
  <sheetViews>
    <sheetView showGridLines="0" showZeros="0" workbookViewId="0">
      <selection activeCell="D36" sqref="D36"/>
    </sheetView>
  </sheetViews>
  <sheetFormatPr defaultColWidth="6.875" defaultRowHeight="12.75" customHeight="1" outlineLevelCol="5"/>
  <cols>
    <col min="1" max="1" width="23.625" style="47" customWidth="1"/>
    <col min="2" max="2" width="44.625" style="47" customWidth="1"/>
    <col min="3" max="3" width="16.5" style="47" customWidth="1"/>
    <col min="4" max="6" width="13.625" style="47" customWidth="1"/>
    <col min="7" max="256" width="6.875" style="47"/>
    <col min="257" max="257" width="23.625" style="47" customWidth="1"/>
    <col min="258" max="258" width="44.625" style="47" customWidth="1"/>
    <col min="259" max="259" width="16.5" style="47" customWidth="1"/>
    <col min="260" max="262" width="13.625" style="47" customWidth="1"/>
    <col min="263" max="512" width="6.875" style="47"/>
    <col min="513" max="513" width="23.625" style="47" customWidth="1"/>
    <col min="514" max="514" width="44.625" style="47" customWidth="1"/>
    <col min="515" max="515" width="16.5" style="47" customWidth="1"/>
    <col min="516" max="518" width="13.625" style="47" customWidth="1"/>
    <col min="519" max="768" width="6.875" style="47"/>
    <col min="769" max="769" width="23.625" style="47" customWidth="1"/>
    <col min="770" max="770" width="44.625" style="47" customWidth="1"/>
    <col min="771" max="771" width="16.5" style="47" customWidth="1"/>
    <col min="772" max="774" width="13.625" style="47" customWidth="1"/>
    <col min="775" max="1024" width="6.875" style="47"/>
    <col min="1025" max="1025" width="23.625" style="47" customWidth="1"/>
    <col min="1026" max="1026" width="44.625" style="47" customWidth="1"/>
    <col min="1027" max="1027" width="16.5" style="47" customWidth="1"/>
    <col min="1028" max="1030" width="13.625" style="47" customWidth="1"/>
    <col min="1031" max="1280" width="6.875" style="47"/>
    <col min="1281" max="1281" width="23.625" style="47" customWidth="1"/>
    <col min="1282" max="1282" width="44.625" style="47" customWidth="1"/>
    <col min="1283" max="1283" width="16.5" style="47" customWidth="1"/>
    <col min="1284" max="1286" width="13.625" style="47" customWidth="1"/>
    <col min="1287" max="1536" width="6.875" style="47"/>
    <col min="1537" max="1537" width="23.625" style="47" customWidth="1"/>
    <col min="1538" max="1538" width="44.625" style="47" customWidth="1"/>
    <col min="1539" max="1539" width="16.5" style="47" customWidth="1"/>
    <col min="1540" max="1542" width="13.625" style="47" customWidth="1"/>
    <col min="1543" max="1792" width="6.875" style="47"/>
    <col min="1793" max="1793" width="23.625" style="47" customWidth="1"/>
    <col min="1794" max="1794" width="44.625" style="47" customWidth="1"/>
    <col min="1795" max="1795" width="16.5" style="47" customWidth="1"/>
    <col min="1796" max="1798" width="13.625" style="47" customWidth="1"/>
    <col min="1799" max="2048" width="6.875" style="47"/>
    <col min="2049" max="2049" width="23.625" style="47" customWidth="1"/>
    <col min="2050" max="2050" width="44.625" style="47" customWidth="1"/>
    <col min="2051" max="2051" width="16.5" style="47" customWidth="1"/>
    <col min="2052" max="2054" width="13.625" style="47" customWidth="1"/>
    <col min="2055" max="2304" width="6.875" style="47"/>
    <col min="2305" max="2305" width="23.625" style="47" customWidth="1"/>
    <col min="2306" max="2306" width="44.625" style="47" customWidth="1"/>
    <col min="2307" max="2307" width="16.5" style="47" customWidth="1"/>
    <col min="2308" max="2310" width="13.625" style="47" customWidth="1"/>
    <col min="2311" max="2560" width="6.875" style="47"/>
    <col min="2561" max="2561" width="23.625" style="47" customWidth="1"/>
    <col min="2562" max="2562" width="44.625" style="47" customWidth="1"/>
    <col min="2563" max="2563" width="16.5" style="47" customWidth="1"/>
    <col min="2564" max="2566" width="13.625" style="47" customWidth="1"/>
    <col min="2567" max="2816" width="6.875" style="47"/>
    <col min="2817" max="2817" width="23.625" style="47" customWidth="1"/>
    <col min="2818" max="2818" width="44.625" style="47" customWidth="1"/>
    <col min="2819" max="2819" width="16.5" style="47" customWidth="1"/>
    <col min="2820" max="2822" width="13.625" style="47" customWidth="1"/>
    <col min="2823" max="3072" width="6.875" style="47"/>
    <col min="3073" max="3073" width="23.625" style="47" customWidth="1"/>
    <col min="3074" max="3074" width="44.625" style="47" customWidth="1"/>
    <col min="3075" max="3075" width="16.5" style="47" customWidth="1"/>
    <col min="3076" max="3078" width="13.625" style="47" customWidth="1"/>
    <col min="3079" max="3328" width="6.875" style="47"/>
    <col min="3329" max="3329" width="23.625" style="47" customWidth="1"/>
    <col min="3330" max="3330" width="44.625" style="47" customWidth="1"/>
    <col min="3331" max="3331" width="16.5" style="47" customWidth="1"/>
    <col min="3332" max="3334" width="13.625" style="47" customWidth="1"/>
    <col min="3335" max="3584" width="6.875" style="47"/>
    <col min="3585" max="3585" width="23.625" style="47" customWidth="1"/>
    <col min="3586" max="3586" width="44.625" style="47" customWidth="1"/>
    <col min="3587" max="3587" width="16.5" style="47" customWidth="1"/>
    <col min="3588" max="3590" width="13.625" style="47" customWidth="1"/>
    <col min="3591" max="3840" width="6.875" style="47"/>
    <col min="3841" max="3841" width="23.625" style="47" customWidth="1"/>
    <col min="3842" max="3842" width="44.625" style="47" customWidth="1"/>
    <col min="3843" max="3843" width="16.5" style="47" customWidth="1"/>
    <col min="3844" max="3846" width="13.625" style="47" customWidth="1"/>
    <col min="3847" max="4096" width="6.875" style="47"/>
    <col min="4097" max="4097" width="23.625" style="47" customWidth="1"/>
    <col min="4098" max="4098" width="44.625" style="47" customWidth="1"/>
    <col min="4099" max="4099" width="16.5" style="47" customWidth="1"/>
    <col min="4100" max="4102" width="13.625" style="47" customWidth="1"/>
    <col min="4103" max="4352" width="6.875" style="47"/>
    <col min="4353" max="4353" width="23.625" style="47" customWidth="1"/>
    <col min="4354" max="4354" width="44.625" style="47" customWidth="1"/>
    <col min="4355" max="4355" width="16.5" style="47" customWidth="1"/>
    <col min="4356" max="4358" width="13.625" style="47" customWidth="1"/>
    <col min="4359" max="4608" width="6.875" style="47"/>
    <col min="4609" max="4609" width="23.625" style="47" customWidth="1"/>
    <col min="4610" max="4610" width="44.625" style="47" customWidth="1"/>
    <col min="4611" max="4611" width="16.5" style="47" customWidth="1"/>
    <col min="4612" max="4614" width="13.625" style="47" customWidth="1"/>
    <col min="4615" max="4864" width="6.875" style="47"/>
    <col min="4865" max="4865" width="23.625" style="47" customWidth="1"/>
    <col min="4866" max="4866" width="44.625" style="47" customWidth="1"/>
    <col min="4867" max="4867" width="16.5" style="47" customWidth="1"/>
    <col min="4868" max="4870" width="13.625" style="47" customWidth="1"/>
    <col min="4871" max="5120" width="6.875" style="47"/>
    <col min="5121" max="5121" width="23.625" style="47" customWidth="1"/>
    <col min="5122" max="5122" width="44.625" style="47" customWidth="1"/>
    <col min="5123" max="5123" width="16.5" style="47" customWidth="1"/>
    <col min="5124" max="5126" width="13.625" style="47" customWidth="1"/>
    <col min="5127" max="5376" width="6.875" style="47"/>
    <col min="5377" max="5377" width="23.625" style="47" customWidth="1"/>
    <col min="5378" max="5378" width="44.625" style="47" customWidth="1"/>
    <col min="5379" max="5379" width="16.5" style="47" customWidth="1"/>
    <col min="5380" max="5382" width="13.625" style="47" customWidth="1"/>
    <col min="5383" max="5632" width="6.875" style="47"/>
    <col min="5633" max="5633" width="23.625" style="47" customWidth="1"/>
    <col min="5634" max="5634" width="44.625" style="47" customWidth="1"/>
    <col min="5635" max="5635" width="16.5" style="47" customWidth="1"/>
    <col min="5636" max="5638" width="13.625" style="47" customWidth="1"/>
    <col min="5639" max="5888" width="6.875" style="47"/>
    <col min="5889" max="5889" width="23.625" style="47" customWidth="1"/>
    <col min="5890" max="5890" width="44.625" style="47" customWidth="1"/>
    <col min="5891" max="5891" width="16.5" style="47" customWidth="1"/>
    <col min="5892" max="5894" width="13.625" style="47" customWidth="1"/>
    <col min="5895" max="6144" width="6.875" style="47"/>
    <col min="6145" max="6145" width="23.625" style="47" customWidth="1"/>
    <col min="6146" max="6146" width="44.625" style="47" customWidth="1"/>
    <col min="6147" max="6147" width="16.5" style="47" customWidth="1"/>
    <col min="6148" max="6150" width="13.625" style="47" customWidth="1"/>
    <col min="6151" max="6400" width="6.875" style="47"/>
    <col min="6401" max="6401" width="23.625" style="47" customWidth="1"/>
    <col min="6402" max="6402" width="44.625" style="47" customWidth="1"/>
    <col min="6403" max="6403" width="16.5" style="47" customWidth="1"/>
    <col min="6404" max="6406" width="13.625" style="47" customWidth="1"/>
    <col min="6407" max="6656" width="6.875" style="47"/>
    <col min="6657" max="6657" width="23.625" style="47" customWidth="1"/>
    <col min="6658" max="6658" width="44.625" style="47" customWidth="1"/>
    <col min="6659" max="6659" width="16.5" style="47" customWidth="1"/>
    <col min="6660" max="6662" width="13.625" style="47" customWidth="1"/>
    <col min="6663" max="6912" width="6.875" style="47"/>
    <col min="6913" max="6913" width="23.625" style="47" customWidth="1"/>
    <col min="6914" max="6914" width="44.625" style="47" customWidth="1"/>
    <col min="6915" max="6915" width="16.5" style="47" customWidth="1"/>
    <col min="6916" max="6918" width="13.625" style="47" customWidth="1"/>
    <col min="6919" max="7168" width="6.875" style="47"/>
    <col min="7169" max="7169" width="23.625" style="47" customWidth="1"/>
    <col min="7170" max="7170" width="44.625" style="47" customWidth="1"/>
    <col min="7171" max="7171" width="16.5" style="47" customWidth="1"/>
    <col min="7172" max="7174" width="13.625" style="47" customWidth="1"/>
    <col min="7175" max="7424" width="6.875" style="47"/>
    <col min="7425" max="7425" width="23.625" style="47" customWidth="1"/>
    <col min="7426" max="7426" width="44.625" style="47" customWidth="1"/>
    <col min="7427" max="7427" width="16.5" style="47" customWidth="1"/>
    <col min="7428" max="7430" width="13.625" style="47" customWidth="1"/>
    <col min="7431" max="7680" width="6.875" style="47"/>
    <col min="7681" max="7681" width="23.625" style="47" customWidth="1"/>
    <col min="7682" max="7682" width="44.625" style="47" customWidth="1"/>
    <col min="7683" max="7683" width="16.5" style="47" customWidth="1"/>
    <col min="7684" max="7686" width="13.625" style="47" customWidth="1"/>
    <col min="7687" max="7936" width="6.875" style="47"/>
    <col min="7937" max="7937" width="23.625" style="47" customWidth="1"/>
    <col min="7938" max="7938" width="44.625" style="47" customWidth="1"/>
    <col min="7939" max="7939" width="16.5" style="47" customWidth="1"/>
    <col min="7940" max="7942" width="13.625" style="47" customWidth="1"/>
    <col min="7943" max="8192" width="6.875" style="47"/>
    <col min="8193" max="8193" width="23.625" style="47" customWidth="1"/>
    <col min="8194" max="8194" width="44.625" style="47" customWidth="1"/>
    <col min="8195" max="8195" width="16.5" style="47" customWidth="1"/>
    <col min="8196" max="8198" width="13.625" style="47" customWidth="1"/>
    <col min="8199" max="8448" width="6.875" style="47"/>
    <col min="8449" max="8449" width="23.625" style="47" customWidth="1"/>
    <col min="8450" max="8450" width="44.625" style="47" customWidth="1"/>
    <col min="8451" max="8451" width="16.5" style="47" customWidth="1"/>
    <col min="8452" max="8454" width="13.625" style="47" customWidth="1"/>
    <col min="8455" max="8704" width="6.875" style="47"/>
    <col min="8705" max="8705" width="23.625" style="47" customWidth="1"/>
    <col min="8706" max="8706" width="44.625" style="47" customWidth="1"/>
    <col min="8707" max="8707" width="16.5" style="47" customWidth="1"/>
    <col min="8708" max="8710" width="13.625" style="47" customWidth="1"/>
    <col min="8711" max="8960" width="6.875" style="47"/>
    <col min="8961" max="8961" width="23.625" style="47" customWidth="1"/>
    <col min="8962" max="8962" width="44.625" style="47" customWidth="1"/>
    <col min="8963" max="8963" width="16.5" style="47" customWidth="1"/>
    <col min="8964" max="8966" width="13.625" style="47" customWidth="1"/>
    <col min="8967" max="9216" width="6.875" style="47"/>
    <col min="9217" max="9217" width="23.625" style="47" customWidth="1"/>
    <col min="9218" max="9218" width="44.625" style="47" customWidth="1"/>
    <col min="9219" max="9219" width="16.5" style="47" customWidth="1"/>
    <col min="9220" max="9222" width="13.625" style="47" customWidth="1"/>
    <col min="9223" max="9472" width="6.875" style="47"/>
    <col min="9473" max="9473" width="23.625" style="47" customWidth="1"/>
    <col min="9474" max="9474" width="44.625" style="47" customWidth="1"/>
    <col min="9475" max="9475" width="16.5" style="47" customWidth="1"/>
    <col min="9476" max="9478" width="13.625" style="47" customWidth="1"/>
    <col min="9479" max="9728" width="6.875" style="47"/>
    <col min="9729" max="9729" width="23.625" style="47" customWidth="1"/>
    <col min="9730" max="9730" width="44.625" style="47" customWidth="1"/>
    <col min="9731" max="9731" width="16.5" style="47" customWidth="1"/>
    <col min="9732" max="9734" width="13.625" style="47" customWidth="1"/>
    <col min="9735" max="9984" width="6.875" style="47"/>
    <col min="9985" max="9985" width="23.625" style="47" customWidth="1"/>
    <col min="9986" max="9986" width="44.625" style="47" customWidth="1"/>
    <col min="9987" max="9987" width="16.5" style="47" customWidth="1"/>
    <col min="9988" max="9990" width="13.625" style="47" customWidth="1"/>
    <col min="9991" max="10240" width="6.875" style="47"/>
    <col min="10241" max="10241" width="23.625" style="47" customWidth="1"/>
    <col min="10242" max="10242" width="44.625" style="47" customWidth="1"/>
    <col min="10243" max="10243" width="16.5" style="47" customWidth="1"/>
    <col min="10244" max="10246" width="13.625" style="47" customWidth="1"/>
    <col min="10247" max="10496" width="6.875" style="47"/>
    <col min="10497" max="10497" width="23.625" style="47" customWidth="1"/>
    <col min="10498" max="10498" width="44.625" style="47" customWidth="1"/>
    <col min="10499" max="10499" width="16.5" style="47" customWidth="1"/>
    <col min="10500" max="10502" width="13.625" style="47" customWidth="1"/>
    <col min="10503" max="10752" width="6.875" style="47"/>
    <col min="10753" max="10753" width="23.625" style="47" customWidth="1"/>
    <col min="10754" max="10754" width="44.625" style="47" customWidth="1"/>
    <col min="10755" max="10755" width="16.5" style="47" customWidth="1"/>
    <col min="10756" max="10758" width="13.625" style="47" customWidth="1"/>
    <col min="10759" max="11008" width="6.875" style="47"/>
    <col min="11009" max="11009" width="23.625" style="47" customWidth="1"/>
    <col min="11010" max="11010" width="44.625" style="47" customWidth="1"/>
    <col min="11011" max="11011" width="16.5" style="47" customWidth="1"/>
    <col min="11012" max="11014" width="13.625" style="47" customWidth="1"/>
    <col min="11015" max="11264" width="6.875" style="47"/>
    <col min="11265" max="11265" width="23.625" style="47" customWidth="1"/>
    <col min="11266" max="11266" width="44.625" style="47" customWidth="1"/>
    <col min="11267" max="11267" width="16.5" style="47" customWidth="1"/>
    <col min="11268" max="11270" width="13.625" style="47" customWidth="1"/>
    <col min="11271" max="11520" width="6.875" style="47"/>
    <col min="11521" max="11521" width="23.625" style="47" customWidth="1"/>
    <col min="11522" max="11522" width="44.625" style="47" customWidth="1"/>
    <col min="11523" max="11523" width="16.5" style="47" customWidth="1"/>
    <col min="11524" max="11526" width="13.625" style="47" customWidth="1"/>
    <col min="11527" max="11776" width="6.875" style="47"/>
    <col min="11777" max="11777" width="23.625" style="47" customWidth="1"/>
    <col min="11778" max="11778" width="44.625" style="47" customWidth="1"/>
    <col min="11779" max="11779" width="16.5" style="47" customWidth="1"/>
    <col min="11780" max="11782" width="13.625" style="47" customWidth="1"/>
    <col min="11783" max="12032" width="6.875" style="47"/>
    <col min="12033" max="12033" width="23.625" style="47" customWidth="1"/>
    <col min="12034" max="12034" width="44.625" style="47" customWidth="1"/>
    <col min="12035" max="12035" width="16.5" style="47" customWidth="1"/>
    <col min="12036" max="12038" width="13.625" style="47" customWidth="1"/>
    <col min="12039" max="12288" width="6.875" style="47"/>
    <col min="12289" max="12289" width="23.625" style="47" customWidth="1"/>
    <col min="12290" max="12290" width="44.625" style="47" customWidth="1"/>
    <col min="12291" max="12291" width="16.5" style="47" customWidth="1"/>
    <col min="12292" max="12294" width="13.625" style="47" customWidth="1"/>
    <col min="12295" max="12544" width="6.875" style="47"/>
    <col min="12545" max="12545" width="23.625" style="47" customWidth="1"/>
    <col min="12546" max="12546" width="44.625" style="47" customWidth="1"/>
    <col min="12547" max="12547" width="16.5" style="47" customWidth="1"/>
    <col min="12548" max="12550" width="13.625" style="47" customWidth="1"/>
    <col min="12551" max="12800" width="6.875" style="47"/>
    <col min="12801" max="12801" width="23.625" style="47" customWidth="1"/>
    <col min="12802" max="12802" width="44.625" style="47" customWidth="1"/>
    <col min="12803" max="12803" width="16.5" style="47" customWidth="1"/>
    <col min="12804" max="12806" width="13.625" style="47" customWidth="1"/>
    <col min="12807" max="13056" width="6.875" style="47"/>
    <col min="13057" max="13057" width="23.625" style="47" customWidth="1"/>
    <col min="13058" max="13058" width="44.625" style="47" customWidth="1"/>
    <col min="13059" max="13059" width="16.5" style="47" customWidth="1"/>
    <col min="13060" max="13062" width="13.625" style="47" customWidth="1"/>
    <col min="13063" max="13312" width="6.875" style="47"/>
    <col min="13313" max="13313" width="23.625" style="47" customWidth="1"/>
    <col min="13314" max="13314" width="44.625" style="47" customWidth="1"/>
    <col min="13315" max="13315" width="16.5" style="47" customWidth="1"/>
    <col min="13316" max="13318" width="13.625" style="47" customWidth="1"/>
    <col min="13319" max="13568" width="6.875" style="47"/>
    <col min="13569" max="13569" width="23.625" style="47" customWidth="1"/>
    <col min="13570" max="13570" width="44.625" style="47" customWidth="1"/>
    <col min="13571" max="13571" width="16.5" style="47" customWidth="1"/>
    <col min="13572" max="13574" width="13.625" style="47" customWidth="1"/>
    <col min="13575" max="13824" width="6.875" style="47"/>
    <col min="13825" max="13825" width="23.625" style="47" customWidth="1"/>
    <col min="13826" max="13826" width="44.625" style="47" customWidth="1"/>
    <col min="13827" max="13827" width="16.5" style="47" customWidth="1"/>
    <col min="13828" max="13830" width="13.625" style="47" customWidth="1"/>
    <col min="13831" max="14080" width="6.875" style="47"/>
    <col min="14081" max="14081" width="23.625" style="47" customWidth="1"/>
    <col min="14082" max="14082" width="44.625" style="47" customWidth="1"/>
    <col min="14083" max="14083" width="16.5" style="47" customWidth="1"/>
    <col min="14084" max="14086" width="13.625" style="47" customWidth="1"/>
    <col min="14087" max="14336" width="6.875" style="47"/>
    <col min="14337" max="14337" width="23.625" style="47" customWidth="1"/>
    <col min="14338" max="14338" width="44.625" style="47" customWidth="1"/>
    <col min="14339" max="14339" width="16.5" style="47" customWidth="1"/>
    <col min="14340" max="14342" width="13.625" style="47" customWidth="1"/>
    <col min="14343" max="14592" width="6.875" style="47"/>
    <col min="14593" max="14593" width="23.625" style="47" customWidth="1"/>
    <col min="14594" max="14594" width="44.625" style="47" customWidth="1"/>
    <col min="14595" max="14595" width="16.5" style="47" customWidth="1"/>
    <col min="14596" max="14598" width="13.625" style="47" customWidth="1"/>
    <col min="14599" max="14848" width="6.875" style="47"/>
    <col min="14849" max="14849" width="23.625" style="47" customWidth="1"/>
    <col min="14850" max="14850" width="44.625" style="47" customWidth="1"/>
    <col min="14851" max="14851" width="16.5" style="47" customWidth="1"/>
    <col min="14852" max="14854" width="13.625" style="47" customWidth="1"/>
    <col min="14855" max="15104" width="6.875" style="47"/>
    <col min="15105" max="15105" width="23.625" style="47" customWidth="1"/>
    <col min="15106" max="15106" width="44.625" style="47" customWidth="1"/>
    <col min="15107" max="15107" width="16.5" style="47" customWidth="1"/>
    <col min="15108" max="15110" width="13.625" style="47" customWidth="1"/>
    <col min="15111" max="15360" width="6.875" style="47"/>
    <col min="15361" max="15361" width="23.625" style="47" customWidth="1"/>
    <col min="15362" max="15362" width="44.625" style="47" customWidth="1"/>
    <col min="15363" max="15363" width="16.5" style="47" customWidth="1"/>
    <col min="15364" max="15366" width="13.625" style="47" customWidth="1"/>
    <col min="15367" max="15616" width="6.875" style="47"/>
    <col min="15617" max="15617" width="23.625" style="47" customWidth="1"/>
    <col min="15618" max="15618" width="44.625" style="47" customWidth="1"/>
    <col min="15619" max="15619" width="16.5" style="47" customWidth="1"/>
    <col min="15620" max="15622" width="13.625" style="47" customWidth="1"/>
    <col min="15623" max="15872" width="6.875" style="47"/>
    <col min="15873" max="15873" width="23.625" style="47" customWidth="1"/>
    <col min="15874" max="15874" width="44.625" style="47" customWidth="1"/>
    <col min="15875" max="15875" width="16.5" style="47" customWidth="1"/>
    <col min="15876" max="15878" width="13.625" style="47" customWidth="1"/>
    <col min="15879" max="16128" width="6.875" style="47"/>
    <col min="16129" max="16129" width="23.625" style="47" customWidth="1"/>
    <col min="16130" max="16130" width="44.625" style="47" customWidth="1"/>
    <col min="16131" max="16131" width="16.5" style="47" customWidth="1"/>
    <col min="16132" max="16134" width="13.625" style="47" customWidth="1"/>
    <col min="16135" max="16384" width="6.875" style="47"/>
  </cols>
  <sheetData>
    <row r="1" ht="20.1" customHeight="1" spans="1:1">
      <c r="A1" s="48" t="s">
        <v>358</v>
      </c>
    </row>
    <row r="2" ht="36" customHeight="1" spans="1:6">
      <c r="A2" s="140" t="s">
        <v>359</v>
      </c>
      <c r="B2" s="115"/>
      <c r="C2" s="115"/>
      <c r="D2" s="115"/>
      <c r="E2" s="115"/>
      <c r="F2" s="115"/>
    </row>
    <row r="3" ht="20.1" customHeight="1" spans="1:6">
      <c r="A3" s="125"/>
      <c r="B3" s="115"/>
      <c r="C3" s="115"/>
      <c r="D3" s="115"/>
      <c r="E3" s="115"/>
      <c r="F3" s="115"/>
    </row>
    <row r="4" ht="20.1" customHeight="1" spans="1:6">
      <c r="A4" s="56"/>
      <c r="B4" s="55"/>
      <c r="C4" s="55"/>
      <c r="D4" s="55"/>
      <c r="E4" s="55"/>
      <c r="F4" s="150" t="s">
        <v>313</v>
      </c>
    </row>
    <row r="5" ht="20.1" customHeight="1" spans="1:6">
      <c r="A5" s="79" t="s">
        <v>360</v>
      </c>
      <c r="B5" s="79"/>
      <c r="C5" s="151" t="s">
        <v>361</v>
      </c>
      <c r="D5" s="79" t="s">
        <v>362</v>
      </c>
      <c r="E5" s="79"/>
      <c r="F5" s="79"/>
    </row>
    <row r="6" ht="20.1" customHeight="1" spans="1:6">
      <c r="A6" s="104" t="s">
        <v>363</v>
      </c>
      <c r="B6" s="104" t="s">
        <v>364</v>
      </c>
      <c r="C6" s="79"/>
      <c r="D6" s="104" t="s">
        <v>365</v>
      </c>
      <c r="E6" s="104" t="s">
        <v>366</v>
      </c>
      <c r="F6" s="104" t="s">
        <v>367</v>
      </c>
    </row>
    <row r="7" ht="20.1" customHeight="1" spans="1:6">
      <c r="A7" s="59"/>
      <c r="B7" s="152"/>
      <c r="C7" s="153"/>
      <c r="D7" s="154">
        <v>442.02</v>
      </c>
      <c r="E7" s="155">
        <v>398.02</v>
      </c>
      <c r="F7" s="156">
        <v>44</v>
      </c>
    </row>
    <row r="8" ht="20.1" customHeight="1" spans="1:6">
      <c r="A8" s="65" t="s">
        <v>368</v>
      </c>
      <c r="B8" s="90" t="s">
        <v>369</v>
      </c>
      <c r="C8" s="67"/>
      <c r="D8" s="67">
        <v>64.734</v>
      </c>
      <c r="E8" s="67">
        <v>64.734</v>
      </c>
      <c r="F8" s="157"/>
    </row>
    <row r="9" ht="20.1" customHeight="1" spans="1:6">
      <c r="A9" s="65" t="s">
        <v>370</v>
      </c>
      <c r="B9" s="66" t="s">
        <v>371</v>
      </c>
      <c r="C9" s="67"/>
      <c r="D9" s="67">
        <v>64.734</v>
      </c>
      <c r="E9" s="67">
        <f>SUM(E10:E17)</f>
        <v>64.734</v>
      </c>
      <c r="F9" s="157"/>
    </row>
    <row r="10" ht="20.1" customHeight="1" spans="1:6">
      <c r="A10" s="65" t="s">
        <v>372</v>
      </c>
      <c r="B10" s="69" t="s">
        <v>373</v>
      </c>
      <c r="C10" s="67"/>
      <c r="D10" s="67">
        <f>SUMPRODUCT(('[1]13-2021年预算'!$G$8:$G$1778=[1]批复1!$J$14)*('[1]13-2021年预算'!$N$8:$N$1778=$D$6)*('[1]13-2021年预算'!$O$8:$O$1778=$A10)*('[1]13-2021年预算'!$AH$8:$AH$1778="本年预算")*('[1]13-2021年预算'!$K$8:$K$1778="经费拨款")*'[1]13-2021年预算'!$AA$8:$AA$1778)</f>
        <v>0</v>
      </c>
      <c r="E10" s="67">
        <f>SUMPRODUCT(('[1]13-2021年预算'!$G$8:$G$1778=[1]批复1!$J$14)*('[1]13-2021年预算'!$N$8:$N$1778=$D$6)*('[1]13-2021年预算'!$O$8:$O$1778=$A10)*('[1]13-2021年预算'!$AH$8:$AH$1778="本年预算")*('[1]13-2021年预算'!$K$8:$K$1778="经费拨款")*'[1]13-2021年预算'!$AA$8:$AA$1778)</f>
        <v>0</v>
      </c>
      <c r="F10" s="157"/>
    </row>
    <row r="11" ht="20.1" customHeight="1" spans="1:6">
      <c r="A11" s="65" t="s">
        <v>374</v>
      </c>
      <c r="B11" s="69" t="s">
        <v>375</v>
      </c>
      <c r="C11" s="67"/>
      <c r="D11" s="67">
        <f>SUMPRODUCT(('[1]13-2021年预算'!$G$8:$G$1778=[1]批复1!$J$14)*('[1]13-2021年预算'!$N$8:$N$1778=$D$6)*('[1]13-2021年预算'!$O$8:$O$1778=$A11)*('[1]13-2021年预算'!$AH$8:$AH$1778="本年预算")*('[1]13-2021年预算'!$K$8:$K$1778="经费拨款")*'[1]13-2021年预算'!$AA$8:$AA$1778)</f>
        <v>0</v>
      </c>
      <c r="E11" s="67">
        <f>SUMPRODUCT(('[1]13-2021年预算'!$G$8:$G$1778=[1]批复1!$J$14)*('[1]13-2021年预算'!$N$8:$N$1778=$D$6)*('[1]13-2021年预算'!$O$8:$O$1778=$A11)*('[1]13-2021年预算'!$AH$8:$AH$1778="本年预算")*('[1]13-2021年预算'!$K$8:$K$1778="经费拨款")*'[1]13-2021年预算'!$AA$8:$AA$1778)</f>
        <v>0</v>
      </c>
      <c r="F11" s="157"/>
    </row>
    <row r="12" ht="20.1" customHeight="1" spans="1:6">
      <c r="A12" s="65" t="s">
        <v>376</v>
      </c>
      <c r="B12" s="69" t="s">
        <v>377</v>
      </c>
      <c r="C12" s="67"/>
      <c r="D12" s="67">
        <f>SUMPRODUCT(('[1]13-2021年预算'!$G$8:$G$1778=[1]批复1!$J$14)*('[1]13-2021年预算'!$N$8:$N$1778=$D$6)*('[1]13-2021年预算'!$O$8:$O$1778=$A12)*('[1]13-2021年预算'!$AH$8:$AH$1778="本年预算")*('[1]13-2021年预算'!$K$8:$K$1778="经费拨款")*'[1]13-2021年预算'!$AA$8:$AA$1778)</f>
        <v>0</v>
      </c>
      <c r="E12" s="67">
        <f>SUMPRODUCT(('[1]13-2021年预算'!$G$8:$G$1778=[1]批复1!$J$14)*('[1]13-2021年预算'!$N$8:$N$1778=$D$6)*('[1]13-2021年预算'!$O$8:$O$1778=$A12)*('[1]13-2021年预算'!$AH$8:$AH$1778="本年预算")*('[1]13-2021年预算'!$K$8:$K$1778="经费拨款")*'[1]13-2021年预算'!$AA$8:$AA$1778)</f>
        <v>0</v>
      </c>
      <c r="F12" s="157"/>
    </row>
    <row r="13" ht="20.1" customHeight="1" spans="1:6">
      <c r="A13" s="65" t="s">
        <v>378</v>
      </c>
      <c r="B13" s="69" t="s">
        <v>379</v>
      </c>
      <c r="C13" s="67"/>
      <c r="D13" s="67">
        <v>39.026</v>
      </c>
      <c r="E13" s="67">
        <v>39.026</v>
      </c>
      <c r="F13" s="157"/>
    </row>
    <row r="14" ht="20.1" customHeight="1" spans="1:6">
      <c r="A14" s="65" t="s">
        <v>380</v>
      </c>
      <c r="B14" s="69" t="s">
        <v>381</v>
      </c>
      <c r="C14" s="67"/>
      <c r="D14" s="67">
        <v>11.708</v>
      </c>
      <c r="E14" s="67">
        <v>11.708</v>
      </c>
      <c r="F14" s="157"/>
    </row>
    <row r="15" ht="20.1" customHeight="1" spans="1:6">
      <c r="A15" s="65" t="s">
        <v>382</v>
      </c>
      <c r="B15" s="69" t="s">
        <v>383</v>
      </c>
      <c r="C15" s="67"/>
      <c r="D15" s="67">
        <f>SUMPRODUCT(('[1]13-2021年预算'!$G$8:$G$1778=[1]批复1!$J$14)*('[1]13-2021年预算'!$N$8:$N$1778=$D$6)*('[1]13-2021年预算'!$O$8:$O$1778=$A15)*('[1]13-2021年预算'!$AH$8:$AH$1778="本年预算")*('[1]13-2021年预算'!$K$8:$K$1778="经费拨款")*'[1]13-2021年预算'!$AA$8:$AA$1778)</f>
        <v>0</v>
      </c>
      <c r="E15" s="67">
        <f>SUMPRODUCT(('[1]13-2021年预算'!$G$8:$G$1778=[1]批复1!$J$14)*('[1]13-2021年预算'!$N$8:$N$1778=$D$6)*('[1]13-2021年预算'!$O$8:$O$1778=$A15)*('[1]13-2021年预算'!$AH$8:$AH$1778="本年预算")*('[1]13-2021年预算'!$K$8:$K$1778="经费拨款")*'[1]13-2021年预算'!$AA$8:$AA$1778)</f>
        <v>0</v>
      </c>
      <c r="F15" s="157"/>
    </row>
    <row r="16" ht="20.1" customHeight="1" spans="1:6">
      <c r="A16" s="65" t="s">
        <v>384</v>
      </c>
      <c r="B16" s="69" t="s">
        <v>385</v>
      </c>
      <c r="C16" s="67"/>
      <c r="D16" s="67">
        <f>SUMPRODUCT(('[1]13-2021年预算'!$G$8:$G$1778=[1]批复1!$J$14)*('[1]13-2021年预算'!$N$8:$N$1778=$D$6)*('[1]13-2021年预算'!$O$8:$O$1778=$A16)*('[1]13-2021年预算'!$AH$8:$AH$1778="本年预算")*('[1]13-2021年预算'!$K$8:$K$1778="经费拨款")*'[1]13-2021年预算'!$AA$8:$AA$1778)</f>
        <v>0</v>
      </c>
      <c r="E16" s="67">
        <f>SUMPRODUCT(('[1]13-2021年预算'!$G$8:$G$1778=[1]批复1!$J$14)*('[1]13-2021年预算'!$N$8:$N$1778=$D$6)*('[1]13-2021年预算'!$O$8:$O$1778=$A16)*('[1]13-2021年预算'!$AH$8:$AH$1778="本年预算")*('[1]13-2021年预算'!$K$8:$K$1778="经费拨款")*'[1]13-2021年预算'!$AA$8:$AA$1778)</f>
        <v>0</v>
      </c>
      <c r="F16" s="157"/>
    </row>
    <row r="17" ht="20.1" customHeight="1" spans="1:6">
      <c r="A17" s="65" t="s">
        <v>386</v>
      </c>
      <c r="B17" s="69" t="s">
        <v>387</v>
      </c>
      <c r="C17" s="67"/>
      <c r="D17" s="67">
        <v>14</v>
      </c>
      <c r="E17" s="67">
        <v>14</v>
      </c>
      <c r="F17" s="157"/>
    </row>
    <row r="18" ht="20.1" customHeight="1" spans="1:6">
      <c r="A18" s="65" t="s">
        <v>388</v>
      </c>
      <c r="B18" s="90" t="s">
        <v>389</v>
      </c>
      <c r="C18" s="67"/>
      <c r="D18" s="67">
        <v>359.7232</v>
      </c>
      <c r="E18" s="67">
        <v>315.7232</v>
      </c>
      <c r="F18" s="157">
        <v>44</v>
      </c>
    </row>
    <row r="19" ht="20.1" customHeight="1" spans="1:6">
      <c r="A19" s="65" t="s">
        <v>390</v>
      </c>
      <c r="B19" s="90" t="s">
        <v>391</v>
      </c>
      <c r="C19" s="67"/>
      <c r="D19" s="67">
        <v>340.6762</v>
      </c>
      <c r="E19" s="67">
        <v>296.6762</v>
      </c>
      <c r="F19" s="157">
        <v>44</v>
      </c>
    </row>
    <row r="20" ht="20.1" customHeight="1" spans="1:6">
      <c r="A20" s="65" t="s">
        <v>392</v>
      </c>
      <c r="B20" s="75" t="s">
        <v>393</v>
      </c>
      <c r="C20" s="67"/>
      <c r="D20" s="67"/>
      <c r="E20" s="67"/>
      <c r="F20" s="157"/>
    </row>
    <row r="21" ht="20.1" customHeight="1" spans="1:6">
      <c r="A21" s="65" t="s">
        <v>394</v>
      </c>
      <c r="B21" s="75" t="s">
        <v>395</v>
      </c>
      <c r="C21" s="67"/>
      <c r="D21" s="67">
        <v>310.6762</v>
      </c>
      <c r="E21" s="67">
        <v>296.6762</v>
      </c>
      <c r="F21" s="157">
        <v>14</v>
      </c>
    </row>
    <row r="22" ht="20.1" customHeight="1" spans="1:6">
      <c r="A22" s="65" t="s">
        <v>396</v>
      </c>
      <c r="B22" s="75" t="s">
        <v>397</v>
      </c>
      <c r="C22" s="67"/>
      <c r="D22" s="67">
        <v>30</v>
      </c>
      <c r="E22" s="67"/>
      <c r="F22" s="157">
        <v>30</v>
      </c>
    </row>
    <row r="23" ht="20.1" customHeight="1" spans="1:6">
      <c r="A23" s="65" t="s">
        <v>398</v>
      </c>
      <c r="B23" s="90" t="s">
        <v>399</v>
      </c>
      <c r="C23" s="67">
        <f>SUM(C24:C27)</f>
        <v>0</v>
      </c>
      <c r="D23" s="67">
        <v>19.047</v>
      </c>
      <c r="E23" s="67">
        <v>19.047</v>
      </c>
      <c r="F23" s="157"/>
    </row>
    <row r="24" ht="20.1" customHeight="1" spans="1:6">
      <c r="A24" s="65" t="s">
        <v>400</v>
      </c>
      <c r="B24" s="75" t="s">
        <v>401</v>
      </c>
      <c r="C24" s="67"/>
      <c r="D24" s="67"/>
      <c r="E24" s="67"/>
      <c r="F24" s="157"/>
    </row>
    <row r="25" ht="20.1" customHeight="1" spans="1:6">
      <c r="A25" s="65" t="s">
        <v>402</v>
      </c>
      <c r="B25" s="75" t="s">
        <v>403</v>
      </c>
      <c r="C25" s="67"/>
      <c r="D25" s="67">
        <v>19.047</v>
      </c>
      <c r="E25" s="67">
        <v>19.047</v>
      </c>
      <c r="F25" s="157"/>
    </row>
    <row r="26" ht="20.1" customHeight="1" spans="1:6">
      <c r="A26" s="65" t="s">
        <v>404</v>
      </c>
      <c r="B26" s="75" t="s">
        <v>405</v>
      </c>
      <c r="C26" s="67"/>
      <c r="D26" s="67"/>
      <c r="E26" s="67"/>
      <c r="F26" s="157"/>
    </row>
    <row r="27" ht="20.1" customHeight="1" spans="1:6">
      <c r="A27" s="65" t="s">
        <v>406</v>
      </c>
      <c r="B27" s="75" t="s">
        <v>407</v>
      </c>
      <c r="C27" s="67"/>
      <c r="D27" s="67"/>
      <c r="E27" s="67"/>
      <c r="F27" s="157"/>
    </row>
    <row r="28" ht="20.1" customHeight="1" spans="1:6">
      <c r="A28" s="65" t="s">
        <v>408</v>
      </c>
      <c r="B28" s="90" t="s">
        <v>409</v>
      </c>
      <c r="C28" s="67"/>
      <c r="D28" s="67">
        <v>17.562</v>
      </c>
      <c r="E28" s="67">
        <v>17.562</v>
      </c>
      <c r="F28" s="157"/>
    </row>
    <row r="29" ht="20.1" customHeight="1" spans="1:6">
      <c r="A29" s="65" t="s">
        <v>410</v>
      </c>
      <c r="B29" s="90" t="s">
        <v>411</v>
      </c>
      <c r="C29" s="67"/>
      <c r="D29" s="67">
        <v>17.562</v>
      </c>
      <c r="E29" s="67">
        <v>17.562</v>
      </c>
      <c r="F29" s="157"/>
    </row>
    <row r="30" ht="20.1" customHeight="1" spans="1:6">
      <c r="A30" s="65" t="s">
        <v>412</v>
      </c>
      <c r="B30" s="75" t="s">
        <v>413</v>
      </c>
      <c r="C30" s="67"/>
      <c r="D30" s="67">
        <v>17.562</v>
      </c>
      <c r="E30" s="67">
        <v>17.562</v>
      </c>
      <c r="F30" s="157"/>
    </row>
    <row r="31" ht="20.1" customHeight="1" spans="1:6">
      <c r="A31" s="65" t="s">
        <v>414</v>
      </c>
      <c r="B31" s="75" t="s">
        <v>415</v>
      </c>
      <c r="C31" s="67"/>
      <c r="D31" s="67"/>
      <c r="E31" s="67"/>
      <c r="F31" s="157"/>
    </row>
    <row r="32" ht="20.1" customHeight="1" spans="1:6">
      <c r="A32" s="65" t="s">
        <v>416</v>
      </c>
      <c r="B32" s="75" t="s">
        <v>417</v>
      </c>
      <c r="C32" s="67"/>
      <c r="D32" s="67"/>
      <c r="E32" s="67"/>
      <c r="F32" s="157"/>
    </row>
    <row r="33" ht="20.1" customHeight="1" spans="1:6">
      <c r="A33" s="124" t="s">
        <v>418</v>
      </c>
      <c r="B33" s="49"/>
      <c r="C33" s="49"/>
      <c r="D33" s="49"/>
      <c r="E33" s="49"/>
      <c r="F33" s="49"/>
    </row>
    <row r="34" customHeight="1" spans="1:6">
      <c r="A34" s="49"/>
      <c r="B34" s="49"/>
      <c r="C34" s="49"/>
      <c r="D34" s="49"/>
      <c r="E34" s="49"/>
      <c r="F34" s="49"/>
    </row>
    <row r="35" customHeight="1" spans="1:6">
      <c r="A35" s="49"/>
      <c r="B35" s="49"/>
      <c r="C35" s="49"/>
      <c r="D35" s="49"/>
      <c r="E35" s="49"/>
      <c r="F35" s="49"/>
    </row>
    <row r="36" customHeight="1" spans="1:6">
      <c r="A36" s="49"/>
      <c r="B36" s="49"/>
      <c r="C36" s="49"/>
      <c r="D36" s="49"/>
      <c r="E36" s="49"/>
      <c r="F36" s="49"/>
    </row>
    <row r="37" customHeight="1" spans="1:6">
      <c r="A37" s="49"/>
      <c r="B37" s="49"/>
      <c r="C37" s="49"/>
      <c r="E37" s="49"/>
      <c r="F37" s="49"/>
    </row>
    <row r="38" customHeight="1" spans="1:6">
      <c r="A38" s="49"/>
      <c r="B38" s="49"/>
      <c r="C38" s="49"/>
      <c r="E38" s="49"/>
      <c r="F38" s="49"/>
    </row>
    <row r="39" s="49" customFormat="1" customHeight="1"/>
    <row r="40" customHeight="1" spans="1:2">
      <c r="A40" s="49"/>
      <c r="B40" s="49"/>
    </row>
    <row r="41" customHeight="1" spans="1:5">
      <c r="A41" s="49"/>
      <c r="B41" s="49"/>
      <c r="E41" s="49"/>
    </row>
    <row r="42" customHeight="1" spans="1:2">
      <c r="A42" s="49"/>
      <c r="B42" s="49"/>
    </row>
    <row r="43" customHeight="1" spans="1:2">
      <c r="A43" s="49"/>
      <c r="B43" s="49"/>
    </row>
    <row r="44" customHeight="1" spans="2:4">
      <c r="B44" s="49"/>
      <c r="D44" s="49"/>
    </row>
    <row r="46" customHeight="1" spans="1:1">
      <c r="A46" s="49"/>
    </row>
    <row r="48" customHeight="1" spans="2:2">
      <c r="B48" s="49"/>
    </row>
    <row r="49" customHeight="1" spans="2:2">
      <c r="B49" s="49"/>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A2" sqref="A2"/>
    </sheetView>
  </sheetViews>
  <sheetFormatPr defaultColWidth="6.875" defaultRowHeight="20.1" customHeight="1"/>
  <cols>
    <col min="1" max="1" width="14.5" style="47" customWidth="1"/>
    <col min="2" max="2" width="33.375" style="47" customWidth="1"/>
    <col min="3" max="5" width="20.625" style="47" customWidth="1"/>
    <col min="6" max="256" width="6.875" style="47"/>
    <col min="257" max="257" width="14.5" style="47" customWidth="1"/>
    <col min="258" max="258" width="33.375" style="47" customWidth="1"/>
    <col min="259" max="261" width="20.625" style="47" customWidth="1"/>
    <col min="262" max="512" width="6.875" style="47"/>
    <col min="513" max="513" width="14.5" style="47" customWidth="1"/>
    <col min="514" max="514" width="33.375" style="47" customWidth="1"/>
    <col min="515" max="517" width="20.625" style="47" customWidth="1"/>
    <col min="518" max="768" width="6.875" style="47"/>
    <col min="769" max="769" width="14.5" style="47" customWidth="1"/>
    <col min="770" max="770" width="33.375" style="47" customWidth="1"/>
    <col min="771" max="773" width="20.625" style="47" customWidth="1"/>
    <col min="774" max="1024" width="6.875" style="47"/>
    <col min="1025" max="1025" width="14.5" style="47" customWidth="1"/>
    <col min="1026" max="1026" width="33.375" style="47" customWidth="1"/>
    <col min="1027" max="1029" width="20.625" style="47" customWidth="1"/>
    <col min="1030" max="1280" width="6.875" style="47"/>
    <col min="1281" max="1281" width="14.5" style="47" customWidth="1"/>
    <col min="1282" max="1282" width="33.375" style="47" customWidth="1"/>
    <col min="1283" max="1285" width="20.625" style="47" customWidth="1"/>
    <col min="1286" max="1536" width="6.875" style="47"/>
    <col min="1537" max="1537" width="14.5" style="47" customWidth="1"/>
    <col min="1538" max="1538" width="33.375" style="47" customWidth="1"/>
    <col min="1539" max="1541" width="20.625" style="47" customWidth="1"/>
    <col min="1542" max="1792" width="6.875" style="47"/>
    <col min="1793" max="1793" width="14.5" style="47" customWidth="1"/>
    <col min="1794" max="1794" width="33.375" style="47" customWidth="1"/>
    <col min="1795" max="1797" width="20.625" style="47" customWidth="1"/>
    <col min="1798" max="2048" width="6.875" style="47"/>
    <col min="2049" max="2049" width="14.5" style="47" customWidth="1"/>
    <col min="2050" max="2050" width="33.375" style="47" customWidth="1"/>
    <col min="2051" max="2053" width="20.625" style="47" customWidth="1"/>
    <col min="2054" max="2304" width="6.875" style="47"/>
    <col min="2305" max="2305" width="14.5" style="47" customWidth="1"/>
    <col min="2306" max="2306" width="33.375" style="47" customWidth="1"/>
    <col min="2307" max="2309" width="20.625" style="47" customWidth="1"/>
    <col min="2310" max="2560" width="6.875" style="47"/>
    <col min="2561" max="2561" width="14.5" style="47" customWidth="1"/>
    <col min="2562" max="2562" width="33.375" style="47" customWidth="1"/>
    <col min="2563" max="2565" width="20.625" style="47" customWidth="1"/>
    <col min="2566" max="2816" width="6.875" style="47"/>
    <col min="2817" max="2817" width="14.5" style="47" customWidth="1"/>
    <col min="2818" max="2818" width="33.375" style="47" customWidth="1"/>
    <col min="2819" max="2821" width="20.625" style="47" customWidth="1"/>
    <col min="2822" max="3072" width="6.875" style="47"/>
    <col min="3073" max="3073" width="14.5" style="47" customWidth="1"/>
    <col min="3074" max="3074" width="33.375" style="47" customWidth="1"/>
    <col min="3075" max="3077" width="20.625" style="47" customWidth="1"/>
    <col min="3078" max="3328" width="6.875" style="47"/>
    <col min="3329" max="3329" width="14.5" style="47" customWidth="1"/>
    <col min="3330" max="3330" width="33.375" style="47" customWidth="1"/>
    <col min="3331" max="3333" width="20.625" style="47" customWidth="1"/>
    <col min="3334" max="3584" width="6.875" style="47"/>
    <col min="3585" max="3585" width="14.5" style="47" customWidth="1"/>
    <col min="3586" max="3586" width="33.375" style="47" customWidth="1"/>
    <col min="3587" max="3589" width="20.625" style="47" customWidth="1"/>
    <col min="3590" max="3840" width="6.875" style="47"/>
    <col min="3841" max="3841" width="14.5" style="47" customWidth="1"/>
    <col min="3842" max="3842" width="33.375" style="47" customWidth="1"/>
    <col min="3843" max="3845" width="20.625" style="47" customWidth="1"/>
    <col min="3846" max="4096" width="6.875" style="47"/>
    <col min="4097" max="4097" width="14.5" style="47" customWidth="1"/>
    <col min="4098" max="4098" width="33.375" style="47" customWidth="1"/>
    <col min="4099" max="4101" width="20.625" style="47" customWidth="1"/>
    <col min="4102" max="4352" width="6.875" style="47"/>
    <col min="4353" max="4353" width="14.5" style="47" customWidth="1"/>
    <col min="4354" max="4354" width="33.375" style="47" customWidth="1"/>
    <col min="4355" max="4357" width="20.625" style="47" customWidth="1"/>
    <col min="4358" max="4608" width="6.875" style="47"/>
    <col min="4609" max="4609" width="14.5" style="47" customWidth="1"/>
    <col min="4610" max="4610" width="33.375" style="47" customWidth="1"/>
    <col min="4611" max="4613" width="20.625" style="47" customWidth="1"/>
    <col min="4614" max="4864" width="6.875" style="47"/>
    <col min="4865" max="4865" width="14.5" style="47" customWidth="1"/>
    <col min="4866" max="4866" width="33.375" style="47" customWidth="1"/>
    <col min="4867" max="4869" width="20.625" style="47" customWidth="1"/>
    <col min="4870" max="5120" width="6.875" style="47"/>
    <col min="5121" max="5121" width="14.5" style="47" customWidth="1"/>
    <col min="5122" max="5122" width="33.375" style="47" customWidth="1"/>
    <col min="5123" max="5125" width="20.625" style="47" customWidth="1"/>
    <col min="5126" max="5376" width="6.875" style="47"/>
    <col min="5377" max="5377" width="14.5" style="47" customWidth="1"/>
    <col min="5378" max="5378" width="33.375" style="47" customWidth="1"/>
    <col min="5379" max="5381" width="20.625" style="47" customWidth="1"/>
    <col min="5382" max="5632" width="6.875" style="47"/>
    <col min="5633" max="5633" width="14.5" style="47" customWidth="1"/>
    <col min="5634" max="5634" width="33.375" style="47" customWidth="1"/>
    <col min="5635" max="5637" width="20.625" style="47" customWidth="1"/>
    <col min="5638" max="5888" width="6.875" style="47"/>
    <col min="5889" max="5889" width="14.5" style="47" customWidth="1"/>
    <col min="5890" max="5890" width="33.375" style="47" customWidth="1"/>
    <col min="5891" max="5893" width="20.625" style="47" customWidth="1"/>
    <col min="5894" max="6144" width="6.875" style="47"/>
    <col min="6145" max="6145" width="14.5" style="47" customWidth="1"/>
    <col min="6146" max="6146" width="33.375" style="47" customWidth="1"/>
    <col min="6147" max="6149" width="20.625" style="47" customWidth="1"/>
    <col min="6150" max="6400" width="6.875" style="47"/>
    <col min="6401" max="6401" width="14.5" style="47" customWidth="1"/>
    <col min="6402" max="6402" width="33.375" style="47" customWidth="1"/>
    <col min="6403" max="6405" width="20.625" style="47" customWidth="1"/>
    <col min="6406" max="6656" width="6.875" style="47"/>
    <col min="6657" max="6657" width="14.5" style="47" customWidth="1"/>
    <col min="6658" max="6658" width="33.375" style="47" customWidth="1"/>
    <col min="6659" max="6661" width="20.625" style="47" customWidth="1"/>
    <col min="6662" max="6912" width="6.875" style="47"/>
    <col min="6913" max="6913" width="14.5" style="47" customWidth="1"/>
    <col min="6914" max="6914" width="33.375" style="47" customWidth="1"/>
    <col min="6915" max="6917" width="20.625" style="47" customWidth="1"/>
    <col min="6918" max="7168" width="6.875" style="47"/>
    <col min="7169" max="7169" width="14.5" style="47" customWidth="1"/>
    <col min="7170" max="7170" width="33.375" style="47" customWidth="1"/>
    <col min="7171" max="7173" width="20.625" style="47" customWidth="1"/>
    <col min="7174" max="7424" width="6.875" style="47"/>
    <col min="7425" max="7425" width="14.5" style="47" customWidth="1"/>
    <col min="7426" max="7426" width="33.375" style="47" customWidth="1"/>
    <col min="7427" max="7429" width="20.625" style="47" customWidth="1"/>
    <col min="7430" max="7680" width="6.875" style="47"/>
    <col min="7681" max="7681" width="14.5" style="47" customWidth="1"/>
    <col min="7682" max="7682" width="33.375" style="47" customWidth="1"/>
    <col min="7683" max="7685" width="20.625" style="47" customWidth="1"/>
    <col min="7686" max="7936" width="6.875" style="47"/>
    <col min="7937" max="7937" width="14.5" style="47" customWidth="1"/>
    <col min="7938" max="7938" width="33.375" style="47" customWidth="1"/>
    <col min="7939" max="7941" width="20.625" style="47" customWidth="1"/>
    <col min="7942" max="8192" width="6.875" style="47"/>
    <col min="8193" max="8193" width="14.5" style="47" customWidth="1"/>
    <col min="8194" max="8194" width="33.375" style="47" customWidth="1"/>
    <col min="8195" max="8197" width="20.625" style="47" customWidth="1"/>
    <col min="8198" max="8448" width="6.875" style="47"/>
    <col min="8449" max="8449" width="14.5" style="47" customWidth="1"/>
    <col min="8450" max="8450" width="33.375" style="47" customWidth="1"/>
    <col min="8451" max="8453" width="20.625" style="47" customWidth="1"/>
    <col min="8454" max="8704" width="6.875" style="47"/>
    <col min="8705" max="8705" width="14.5" style="47" customWidth="1"/>
    <col min="8706" max="8706" width="33.375" style="47" customWidth="1"/>
    <col min="8707" max="8709" width="20.625" style="47" customWidth="1"/>
    <col min="8710" max="8960" width="6.875" style="47"/>
    <col min="8961" max="8961" width="14.5" style="47" customWidth="1"/>
    <col min="8962" max="8962" width="33.375" style="47" customWidth="1"/>
    <col min="8963" max="8965" width="20.625" style="47" customWidth="1"/>
    <col min="8966" max="9216" width="6.875" style="47"/>
    <col min="9217" max="9217" width="14.5" style="47" customWidth="1"/>
    <col min="9218" max="9218" width="33.375" style="47" customWidth="1"/>
    <col min="9219" max="9221" width="20.625" style="47" customWidth="1"/>
    <col min="9222" max="9472" width="6.875" style="47"/>
    <col min="9473" max="9473" width="14.5" style="47" customWidth="1"/>
    <col min="9474" max="9474" width="33.375" style="47" customWidth="1"/>
    <col min="9475" max="9477" width="20.625" style="47" customWidth="1"/>
    <col min="9478" max="9728" width="6.875" style="47"/>
    <col min="9729" max="9729" width="14.5" style="47" customWidth="1"/>
    <col min="9730" max="9730" width="33.375" style="47" customWidth="1"/>
    <col min="9731" max="9733" width="20.625" style="47" customWidth="1"/>
    <col min="9734" max="9984" width="6.875" style="47"/>
    <col min="9985" max="9985" width="14.5" style="47" customWidth="1"/>
    <col min="9986" max="9986" width="33.375" style="47" customWidth="1"/>
    <col min="9987" max="9989" width="20.625" style="47" customWidth="1"/>
    <col min="9990" max="10240" width="6.875" style="47"/>
    <col min="10241" max="10241" width="14.5" style="47" customWidth="1"/>
    <col min="10242" max="10242" width="33.375" style="47" customWidth="1"/>
    <col min="10243" max="10245" width="20.625" style="47" customWidth="1"/>
    <col min="10246" max="10496" width="6.875" style="47"/>
    <col min="10497" max="10497" width="14.5" style="47" customWidth="1"/>
    <col min="10498" max="10498" width="33.375" style="47" customWidth="1"/>
    <col min="10499" max="10501" width="20.625" style="47" customWidth="1"/>
    <col min="10502" max="10752" width="6.875" style="47"/>
    <col min="10753" max="10753" width="14.5" style="47" customWidth="1"/>
    <col min="10754" max="10754" width="33.375" style="47" customWidth="1"/>
    <col min="10755" max="10757" width="20.625" style="47" customWidth="1"/>
    <col min="10758" max="11008" width="6.875" style="47"/>
    <col min="11009" max="11009" width="14.5" style="47" customWidth="1"/>
    <col min="11010" max="11010" width="33.375" style="47" customWidth="1"/>
    <col min="11011" max="11013" width="20.625" style="47" customWidth="1"/>
    <col min="11014" max="11264" width="6.875" style="47"/>
    <col min="11265" max="11265" width="14.5" style="47" customWidth="1"/>
    <col min="11266" max="11266" width="33.375" style="47" customWidth="1"/>
    <col min="11267" max="11269" width="20.625" style="47" customWidth="1"/>
    <col min="11270" max="11520" width="6.875" style="47"/>
    <col min="11521" max="11521" width="14.5" style="47" customWidth="1"/>
    <col min="11522" max="11522" width="33.375" style="47" customWidth="1"/>
    <col min="11523" max="11525" width="20.625" style="47" customWidth="1"/>
    <col min="11526" max="11776" width="6.875" style="47"/>
    <col min="11777" max="11777" width="14.5" style="47" customWidth="1"/>
    <col min="11778" max="11778" width="33.375" style="47" customWidth="1"/>
    <col min="11779" max="11781" width="20.625" style="47" customWidth="1"/>
    <col min="11782" max="12032" width="6.875" style="47"/>
    <col min="12033" max="12033" width="14.5" style="47" customWidth="1"/>
    <col min="12034" max="12034" width="33.375" style="47" customWidth="1"/>
    <col min="12035" max="12037" width="20.625" style="47" customWidth="1"/>
    <col min="12038" max="12288" width="6.875" style="47"/>
    <col min="12289" max="12289" width="14.5" style="47" customWidth="1"/>
    <col min="12290" max="12290" width="33.375" style="47" customWidth="1"/>
    <col min="12291" max="12293" width="20.625" style="47" customWidth="1"/>
    <col min="12294" max="12544" width="6.875" style="47"/>
    <col min="12545" max="12545" width="14.5" style="47" customWidth="1"/>
    <col min="12546" max="12546" width="33.375" style="47" customWidth="1"/>
    <col min="12547" max="12549" width="20.625" style="47" customWidth="1"/>
    <col min="12550" max="12800" width="6.875" style="47"/>
    <col min="12801" max="12801" width="14.5" style="47" customWidth="1"/>
    <col min="12802" max="12802" width="33.375" style="47" customWidth="1"/>
    <col min="12803" max="12805" width="20.625" style="47" customWidth="1"/>
    <col min="12806" max="13056" width="6.875" style="47"/>
    <col min="13057" max="13057" width="14.5" style="47" customWidth="1"/>
    <col min="13058" max="13058" width="33.375" style="47" customWidth="1"/>
    <col min="13059" max="13061" width="20.625" style="47" customWidth="1"/>
    <col min="13062" max="13312" width="6.875" style="47"/>
    <col min="13313" max="13313" width="14.5" style="47" customWidth="1"/>
    <col min="13314" max="13314" width="33.375" style="47" customWidth="1"/>
    <col min="13315" max="13317" width="20.625" style="47" customWidth="1"/>
    <col min="13318" max="13568" width="6.875" style="47"/>
    <col min="13569" max="13569" width="14.5" style="47" customWidth="1"/>
    <col min="13570" max="13570" width="33.375" style="47" customWidth="1"/>
    <col min="13571" max="13573" width="20.625" style="47" customWidth="1"/>
    <col min="13574" max="13824" width="6.875" style="47"/>
    <col min="13825" max="13825" width="14.5" style="47" customWidth="1"/>
    <col min="13826" max="13826" width="33.375" style="47" customWidth="1"/>
    <col min="13827" max="13829" width="20.625" style="47" customWidth="1"/>
    <col min="13830" max="14080" width="6.875" style="47"/>
    <col min="14081" max="14081" width="14.5" style="47" customWidth="1"/>
    <col min="14082" max="14082" width="33.375" style="47" customWidth="1"/>
    <col min="14083" max="14085" width="20.625" style="47" customWidth="1"/>
    <col min="14086" max="14336" width="6.875" style="47"/>
    <col min="14337" max="14337" width="14.5" style="47" customWidth="1"/>
    <col min="14338" max="14338" width="33.375" style="47" customWidth="1"/>
    <col min="14339" max="14341" width="20.625" style="47" customWidth="1"/>
    <col min="14342" max="14592" width="6.875" style="47"/>
    <col min="14593" max="14593" width="14.5" style="47" customWidth="1"/>
    <col min="14594" max="14594" width="33.375" style="47" customWidth="1"/>
    <col min="14595" max="14597" width="20.625" style="47" customWidth="1"/>
    <col min="14598" max="14848" width="6.875" style="47"/>
    <col min="14849" max="14849" width="14.5" style="47" customWidth="1"/>
    <col min="14850" max="14850" width="33.375" style="47" customWidth="1"/>
    <col min="14851" max="14853" width="20.625" style="47" customWidth="1"/>
    <col min="14854" max="15104" width="6.875" style="47"/>
    <col min="15105" max="15105" width="14.5" style="47" customWidth="1"/>
    <col min="15106" max="15106" width="33.375" style="47" customWidth="1"/>
    <col min="15107" max="15109" width="20.625" style="47" customWidth="1"/>
    <col min="15110" max="15360" width="6.875" style="47"/>
    <col min="15361" max="15361" width="14.5" style="47" customWidth="1"/>
    <col min="15362" max="15362" width="33.375" style="47" customWidth="1"/>
    <col min="15363" max="15365" width="20.625" style="47" customWidth="1"/>
    <col min="15366" max="15616" width="6.875" style="47"/>
    <col min="15617" max="15617" width="14.5" style="47" customWidth="1"/>
    <col min="15618" max="15618" width="33.375" style="47" customWidth="1"/>
    <col min="15619" max="15621" width="20.625" style="47" customWidth="1"/>
    <col min="15622" max="15872" width="6.875" style="47"/>
    <col min="15873" max="15873" width="14.5" style="47" customWidth="1"/>
    <col min="15874" max="15874" width="33.375" style="47" customWidth="1"/>
    <col min="15875" max="15877" width="20.625" style="47" customWidth="1"/>
    <col min="15878" max="16128" width="6.875" style="47"/>
    <col min="16129" max="16129" width="14.5" style="47" customWidth="1"/>
    <col min="16130" max="16130" width="33.375" style="47" customWidth="1"/>
    <col min="16131" max="16133" width="20.625" style="47" customWidth="1"/>
    <col min="16134" max="16384" width="6.875" style="47"/>
  </cols>
  <sheetData>
    <row r="1" customHeight="1" spans="1:5">
      <c r="A1" s="48" t="s">
        <v>419</v>
      </c>
      <c r="E1" s="139"/>
    </row>
    <row r="2" ht="44.25" customHeight="1" spans="1:5">
      <c r="A2" s="140" t="s">
        <v>420</v>
      </c>
      <c r="B2" s="141"/>
      <c r="C2" s="141"/>
      <c r="D2" s="141"/>
      <c r="E2" s="141"/>
    </row>
    <row r="3" customHeight="1" spans="1:5">
      <c r="A3" s="141"/>
      <c r="B3" s="141"/>
      <c r="C3" s="141"/>
      <c r="D3" s="141"/>
      <c r="E3" s="141"/>
    </row>
    <row r="4" s="126" customFormat="1" customHeight="1" spans="1:5">
      <c r="A4" s="56"/>
      <c r="B4" s="55"/>
      <c r="C4" s="55"/>
      <c r="D4" s="55"/>
      <c r="E4" s="142" t="s">
        <v>313</v>
      </c>
    </row>
    <row r="5" s="126" customFormat="1" customHeight="1" spans="1:5">
      <c r="A5" s="79" t="s">
        <v>421</v>
      </c>
      <c r="B5" s="79"/>
      <c r="C5" s="79" t="s">
        <v>422</v>
      </c>
      <c r="D5" s="79"/>
      <c r="E5" s="79"/>
    </row>
    <row r="6" s="126" customFormat="1" customHeight="1" spans="1:5">
      <c r="A6" s="79" t="s">
        <v>363</v>
      </c>
      <c r="B6" s="79" t="s">
        <v>364</v>
      </c>
      <c r="C6" s="79" t="s">
        <v>318</v>
      </c>
      <c r="D6" s="79" t="s">
        <v>423</v>
      </c>
      <c r="E6" s="79" t="s">
        <v>424</v>
      </c>
    </row>
    <row r="7" s="126" customFormat="1" customHeight="1" spans="1:10">
      <c r="A7" s="143" t="s">
        <v>425</v>
      </c>
      <c r="B7" s="144" t="s">
        <v>426</v>
      </c>
      <c r="C7" s="62">
        <f>SUM(C8,C21,C50)</f>
        <v>398.02</v>
      </c>
      <c r="D7" s="62">
        <f>SUM(D8,D21,D50)</f>
        <v>398.02</v>
      </c>
      <c r="E7" s="64">
        <f>SUM(E8,E21,E50)</f>
        <v>0</v>
      </c>
      <c r="J7" s="113"/>
    </row>
    <row r="8" s="126" customFormat="1" customHeight="1" spans="1:7">
      <c r="A8" s="145" t="s">
        <v>427</v>
      </c>
      <c r="B8" s="85" t="s">
        <v>428</v>
      </c>
      <c r="C8" s="146">
        <v>384.02</v>
      </c>
      <c r="D8" s="146">
        <v>384.02</v>
      </c>
      <c r="E8" s="64"/>
      <c r="G8" s="113"/>
    </row>
    <row r="9" s="126" customFormat="1" customHeight="1" spans="1:11">
      <c r="A9" s="145" t="s">
        <v>429</v>
      </c>
      <c r="B9" s="85" t="s">
        <v>430</v>
      </c>
      <c r="C9" s="62">
        <v>117.6</v>
      </c>
      <c r="D9" s="62">
        <v>117.6</v>
      </c>
      <c r="E9" s="64"/>
      <c r="F9" s="113"/>
      <c r="G9" s="113"/>
      <c r="K9" s="113"/>
    </row>
    <row r="10" s="126" customFormat="1" customHeight="1" spans="1:8">
      <c r="A10" s="145" t="s">
        <v>431</v>
      </c>
      <c r="B10" s="85" t="s">
        <v>432</v>
      </c>
      <c r="C10" s="62">
        <v>6.04</v>
      </c>
      <c r="D10" s="62">
        <v>6.04</v>
      </c>
      <c r="E10" s="64"/>
      <c r="F10" s="113"/>
      <c r="H10" s="113"/>
    </row>
    <row r="11" s="126" customFormat="1" customHeight="1" spans="1:8">
      <c r="A11" s="145" t="s">
        <v>433</v>
      </c>
      <c r="B11" s="85" t="s">
        <v>434</v>
      </c>
      <c r="C11" s="62"/>
      <c r="D11" s="62"/>
      <c r="E11" s="64"/>
      <c r="F11" s="113"/>
      <c r="H11" s="113"/>
    </row>
    <row r="12" s="126" customFormat="1" customHeight="1" spans="1:8">
      <c r="A12" s="145" t="s">
        <v>435</v>
      </c>
      <c r="B12" s="85" t="s">
        <v>436</v>
      </c>
      <c r="C12" s="62">
        <v>71.99</v>
      </c>
      <c r="D12" s="62">
        <v>71.99</v>
      </c>
      <c r="E12" s="64"/>
      <c r="F12" s="113"/>
      <c r="G12" s="113"/>
      <c r="H12" s="113"/>
    </row>
    <row r="13" s="126" customFormat="1" customHeight="1" spans="1:10">
      <c r="A13" s="145" t="s">
        <v>437</v>
      </c>
      <c r="B13" s="85" t="s">
        <v>438</v>
      </c>
      <c r="C13" s="62">
        <v>39.03</v>
      </c>
      <c r="D13" s="62">
        <v>39.03</v>
      </c>
      <c r="E13" s="64"/>
      <c r="F13" s="113"/>
      <c r="J13" s="113"/>
    </row>
    <row r="14" s="126" customFormat="1" customHeight="1" spans="1:11">
      <c r="A14" s="145" t="s">
        <v>439</v>
      </c>
      <c r="B14" s="85" t="s">
        <v>440</v>
      </c>
      <c r="C14" s="62">
        <v>11.71</v>
      </c>
      <c r="D14" s="62">
        <v>11.71</v>
      </c>
      <c r="E14" s="64"/>
      <c r="F14" s="113"/>
      <c r="G14" s="113"/>
      <c r="K14" s="113"/>
    </row>
    <row r="15" s="126" customFormat="1" customHeight="1" spans="1:11">
      <c r="A15" s="145" t="s">
        <v>441</v>
      </c>
      <c r="B15" s="85" t="s">
        <v>442</v>
      </c>
      <c r="C15" s="62">
        <v>11.71</v>
      </c>
      <c r="D15" s="62">
        <v>11.71</v>
      </c>
      <c r="E15" s="64"/>
      <c r="F15" s="113"/>
      <c r="G15" s="113"/>
      <c r="H15" s="113"/>
      <c r="K15" s="113"/>
    </row>
    <row r="16" s="126" customFormat="1" customHeight="1" spans="1:11">
      <c r="A16" s="145" t="s">
        <v>443</v>
      </c>
      <c r="B16" s="85" t="s">
        <v>444</v>
      </c>
      <c r="C16" s="62"/>
      <c r="D16" s="62"/>
      <c r="E16" s="64"/>
      <c r="F16" s="113"/>
      <c r="G16" s="113"/>
      <c r="K16" s="113"/>
    </row>
    <row r="17" s="126" customFormat="1" customHeight="1" spans="1:11">
      <c r="A17" s="145" t="s">
        <v>445</v>
      </c>
      <c r="B17" s="85" t="s">
        <v>446</v>
      </c>
      <c r="C17" s="62">
        <v>8.51</v>
      </c>
      <c r="D17" s="62">
        <v>8.51</v>
      </c>
      <c r="E17" s="64"/>
      <c r="F17" s="113"/>
      <c r="G17" s="113"/>
      <c r="K17" s="113"/>
    </row>
    <row r="18" s="126" customFormat="1" customHeight="1" spans="1:11">
      <c r="A18" s="145" t="s">
        <v>447</v>
      </c>
      <c r="B18" s="85" t="s">
        <v>448</v>
      </c>
      <c r="C18" s="62">
        <v>17.56</v>
      </c>
      <c r="D18" s="62">
        <v>17.56</v>
      </c>
      <c r="E18" s="64"/>
      <c r="F18" s="113"/>
      <c r="G18" s="113"/>
      <c r="K18" s="113"/>
    </row>
    <row r="19" s="126" customFormat="1" customHeight="1" spans="1:11">
      <c r="A19" s="145" t="s">
        <v>449</v>
      </c>
      <c r="B19" s="85" t="s">
        <v>450</v>
      </c>
      <c r="C19" s="62"/>
      <c r="D19" s="62"/>
      <c r="E19" s="64"/>
      <c r="F19" s="113"/>
      <c r="G19" s="113"/>
      <c r="I19" s="113"/>
      <c r="K19" s="113"/>
    </row>
    <row r="20" s="126" customFormat="1" customHeight="1" spans="1:11">
      <c r="A20" s="145" t="s">
        <v>451</v>
      </c>
      <c r="B20" s="85" t="s">
        <v>452</v>
      </c>
      <c r="C20" s="62">
        <v>99.87</v>
      </c>
      <c r="D20" s="62">
        <v>99.87</v>
      </c>
      <c r="E20" s="64"/>
      <c r="F20" s="113"/>
      <c r="G20" s="113"/>
      <c r="K20" s="113"/>
    </row>
    <row r="21" s="126" customFormat="1" customHeight="1" spans="1:7">
      <c r="A21" s="145" t="s">
        <v>453</v>
      </c>
      <c r="B21" s="85" t="s">
        <v>454</v>
      </c>
      <c r="C21" s="146"/>
      <c r="D21" s="146"/>
      <c r="E21" s="64"/>
      <c r="F21" s="113"/>
      <c r="G21" s="113"/>
    </row>
    <row r="22" s="126" customFormat="1" customHeight="1" spans="1:14">
      <c r="A22" s="145" t="s">
        <v>455</v>
      </c>
      <c r="B22" s="147" t="s">
        <v>456</v>
      </c>
      <c r="C22" s="64"/>
      <c r="D22" s="64"/>
      <c r="E22" s="64"/>
      <c r="F22" s="113"/>
      <c r="G22" s="113"/>
      <c r="H22" s="113"/>
      <c r="N22" s="113"/>
    </row>
    <row r="23" s="126" customFormat="1" customHeight="1" spans="1:7">
      <c r="A23" s="145" t="s">
        <v>457</v>
      </c>
      <c r="B23" s="148" t="s">
        <v>458</v>
      </c>
      <c r="C23" s="64"/>
      <c r="D23" s="64"/>
      <c r="E23" s="64"/>
      <c r="F23" s="113"/>
      <c r="G23" s="113"/>
    </row>
    <row r="24" s="126" customFormat="1" customHeight="1" spans="1:10">
      <c r="A24" s="145" t="s">
        <v>459</v>
      </c>
      <c r="B24" s="148" t="s">
        <v>460</v>
      </c>
      <c r="C24" s="64"/>
      <c r="D24" s="64"/>
      <c r="E24" s="64"/>
      <c r="F24" s="113"/>
      <c r="H24" s="113"/>
      <c r="J24" s="113"/>
    </row>
    <row r="25" s="126" customFormat="1" customHeight="1" spans="1:8">
      <c r="A25" s="145" t="s">
        <v>461</v>
      </c>
      <c r="B25" s="148" t="s">
        <v>462</v>
      </c>
      <c r="C25" s="64"/>
      <c r="D25" s="64"/>
      <c r="E25" s="64"/>
      <c r="F25" s="113"/>
      <c r="G25" s="113"/>
      <c r="H25" s="113"/>
    </row>
    <row r="26" s="126" customFormat="1" customHeight="1" spans="1:6">
      <c r="A26" s="145" t="s">
        <v>463</v>
      </c>
      <c r="B26" s="148" t="s">
        <v>464</v>
      </c>
      <c r="C26" s="64"/>
      <c r="D26" s="64"/>
      <c r="E26" s="64"/>
      <c r="F26" s="113"/>
    </row>
    <row r="27" s="126" customFormat="1" customHeight="1" spans="1:12">
      <c r="A27" s="145" t="s">
        <v>465</v>
      </c>
      <c r="B27" s="148" t="s">
        <v>466</v>
      </c>
      <c r="C27" s="64"/>
      <c r="D27" s="64"/>
      <c r="E27" s="64"/>
      <c r="F27" s="113"/>
      <c r="G27" s="113"/>
      <c r="I27" s="113"/>
      <c r="L27" s="113"/>
    </row>
    <row r="28" s="126" customFormat="1" customHeight="1" spans="1:8">
      <c r="A28" s="145" t="s">
        <v>467</v>
      </c>
      <c r="B28" s="148" t="s">
        <v>468</v>
      </c>
      <c r="C28" s="64"/>
      <c r="D28" s="64"/>
      <c r="E28" s="64"/>
      <c r="F28" s="113"/>
      <c r="G28" s="113"/>
      <c r="H28" s="113"/>
    </row>
    <row r="29" s="126" customFormat="1" customHeight="1" spans="1:7">
      <c r="A29" s="145" t="s">
        <v>469</v>
      </c>
      <c r="B29" s="148" t="s">
        <v>470</v>
      </c>
      <c r="C29" s="64"/>
      <c r="D29" s="64"/>
      <c r="E29" s="64"/>
      <c r="F29" s="113"/>
      <c r="G29" s="113"/>
    </row>
    <row r="30" s="126" customFormat="1" customHeight="1" spans="1:7">
      <c r="A30" s="145" t="s">
        <v>471</v>
      </c>
      <c r="B30" s="148" t="s">
        <v>472</v>
      </c>
      <c r="C30" s="64"/>
      <c r="D30" s="64"/>
      <c r="E30" s="64"/>
      <c r="F30" s="113"/>
      <c r="G30" s="113"/>
    </row>
    <row r="31" s="126" customFormat="1" customHeight="1" spans="1:7">
      <c r="A31" s="145" t="s">
        <v>473</v>
      </c>
      <c r="B31" s="147" t="s">
        <v>474</v>
      </c>
      <c r="C31" s="64"/>
      <c r="D31" s="64"/>
      <c r="E31" s="64"/>
      <c r="F31" s="113"/>
      <c r="G31" s="113"/>
    </row>
    <row r="32" s="126" customFormat="1" customHeight="1" spans="1:16">
      <c r="A32" s="145" t="s">
        <v>475</v>
      </c>
      <c r="B32" s="147" t="s">
        <v>476</v>
      </c>
      <c r="C32" s="64"/>
      <c r="D32" s="64"/>
      <c r="E32" s="64"/>
      <c r="F32" s="113"/>
      <c r="G32" s="113"/>
      <c r="P32" s="113"/>
    </row>
    <row r="33" s="126" customFormat="1" customHeight="1" spans="1:11">
      <c r="A33" s="145" t="s">
        <v>477</v>
      </c>
      <c r="B33" s="148" t="s">
        <v>478</v>
      </c>
      <c r="C33" s="64"/>
      <c r="D33" s="64"/>
      <c r="E33" s="64"/>
      <c r="F33" s="113"/>
      <c r="G33" s="113"/>
      <c r="H33" s="113"/>
      <c r="K33" s="113"/>
    </row>
    <row r="34" s="126" customFormat="1" customHeight="1" spans="1:9">
      <c r="A34" s="145" t="s">
        <v>479</v>
      </c>
      <c r="B34" s="148" t="s">
        <v>480</v>
      </c>
      <c r="C34" s="64"/>
      <c r="D34" s="64"/>
      <c r="E34" s="64"/>
      <c r="F34" s="113"/>
      <c r="G34" s="113"/>
      <c r="H34" s="113"/>
      <c r="I34" s="113"/>
    </row>
    <row r="35" s="126" customFormat="1" customHeight="1" spans="1:10">
      <c r="A35" s="145" t="s">
        <v>481</v>
      </c>
      <c r="B35" s="148" t="s">
        <v>482</v>
      </c>
      <c r="C35" s="64"/>
      <c r="D35" s="64"/>
      <c r="E35" s="64"/>
      <c r="F35" s="113"/>
      <c r="G35" s="113"/>
      <c r="H35" s="113"/>
      <c r="I35" s="113"/>
      <c r="J35" s="113"/>
    </row>
    <row r="36" s="126" customFormat="1" customHeight="1" spans="1:8">
      <c r="A36" s="145" t="s">
        <v>483</v>
      </c>
      <c r="B36" s="148" t="s">
        <v>484</v>
      </c>
      <c r="C36" s="64"/>
      <c r="D36" s="64"/>
      <c r="E36" s="64"/>
      <c r="F36" s="113"/>
      <c r="G36" s="113"/>
      <c r="H36" s="113"/>
    </row>
    <row r="37" s="126" customFormat="1" customHeight="1" spans="1:9">
      <c r="A37" s="145" t="s">
        <v>485</v>
      </c>
      <c r="B37" s="148" t="s">
        <v>486</v>
      </c>
      <c r="C37" s="64"/>
      <c r="D37" s="64"/>
      <c r="E37" s="64"/>
      <c r="F37" s="113"/>
      <c r="I37" s="113"/>
    </row>
    <row r="38" s="126" customFormat="1" customHeight="1" spans="1:8">
      <c r="A38" s="145" t="s">
        <v>487</v>
      </c>
      <c r="B38" s="148" t="s">
        <v>488</v>
      </c>
      <c r="C38" s="64"/>
      <c r="D38" s="64"/>
      <c r="E38" s="64"/>
      <c r="F38" s="113"/>
      <c r="G38" s="113"/>
      <c r="H38" s="113"/>
    </row>
    <row r="39" s="126" customFormat="1" customHeight="1" spans="1:6">
      <c r="A39" s="145" t="s">
        <v>489</v>
      </c>
      <c r="B39" s="148" t="s">
        <v>490</v>
      </c>
      <c r="C39" s="64"/>
      <c r="D39" s="64"/>
      <c r="E39" s="64"/>
      <c r="F39" s="113"/>
    </row>
    <row r="40" s="126" customFormat="1" customHeight="1" spans="1:8">
      <c r="A40" s="145" t="s">
        <v>491</v>
      </c>
      <c r="B40" s="148" t="s">
        <v>492</v>
      </c>
      <c r="C40" s="64"/>
      <c r="D40" s="64"/>
      <c r="E40" s="64"/>
      <c r="F40" s="113"/>
      <c r="G40" s="113"/>
      <c r="H40" s="113"/>
    </row>
    <row r="41" s="126" customFormat="1" customHeight="1" spans="1:8">
      <c r="A41" s="145" t="s">
        <v>493</v>
      </c>
      <c r="B41" s="148" t="s">
        <v>494</v>
      </c>
      <c r="C41" s="64"/>
      <c r="D41" s="64"/>
      <c r="E41" s="64"/>
      <c r="F41" s="113"/>
      <c r="G41" s="113"/>
      <c r="H41" s="113"/>
    </row>
    <row r="42" s="126" customFormat="1" customHeight="1" spans="1:19">
      <c r="A42" s="145" t="s">
        <v>495</v>
      </c>
      <c r="B42" s="148" t="s">
        <v>496</v>
      </c>
      <c r="C42" s="64"/>
      <c r="D42" s="64"/>
      <c r="E42" s="64"/>
      <c r="F42" s="113"/>
      <c r="G42" s="113"/>
      <c r="J42" s="113"/>
      <c r="S42" s="113"/>
    </row>
    <row r="43" s="126" customFormat="1" customHeight="1" spans="1:7">
      <c r="A43" s="145" t="s">
        <v>497</v>
      </c>
      <c r="B43" s="148" t="s">
        <v>498</v>
      </c>
      <c r="C43" s="64"/>
      <c r="D43" s="64"/>
      <c r="E43" s="64"/>
      <c r="F43" s="113"/>
      <c r="G43" s="113"/>
    </row>
    <row r="44" s="126" customFormat="1" customHeight="1" spans="1:9">
      <c r="A44" s="145" t="s">
        <v>499</v>
      </c>
      <c r="B44" s="147" t="s">
        <v>500</v>
      </c>
      <c r="C44" s="64"/>
      <c r="D44" s="64"/>
      <c r="E44" s="64"/>
      <c r="F44" s="113"/>
      <c r="G44" s="113"/>
      <c r="H44" s="113"/>
      <c r="I44" s="113"/>
    </row>
    <row r="45" s="126" customFormat="1" customHeight="1" spans="1:7">
      <c r="A45" s="145" t="s">
        <v>501</v>
      </c>
      <c r="B45" s="148" t="s">
        <v>502</v>
      </c>
      <c r="C45" s="64"/>
      <c r="D45" s="64"/>
      <c r="E45" s="64"/>
      <c r="F45" s="113"/>
      <c r="G45" s="113"/>
    </row>
    <row r="46" s="126" customFormat="1" customHeight="1" spans="1:16">
      <c r="A46" s="145" t="s">
        <v>503</v>
      </c>
      <c r="B46" s="148" t="s">
        <v>504</v>
      </c>
      <c r="C46" s="64"/>
      <c r="D46" s="64"/>
      <c r="E46" s="64"/>
      <c r="F46" s="113"/>
      <c r="G46" s="113"/>
      <c r="I46" s="113"/>
      <c r="P46" s="113"/>
    </row>
    <row r="47" s="126" customFormat="1" customHeight="1" spans="1:16">
      <c r="A47" s="145" t="s">
        <v>505</v>
      </c>
      <c r="B47" s="148" t="s">
        <v>506</v>
      </c>
      <c r="C47" s="64"/>
      <c r="D47" s="64"/>
      <c r="E47" s="64"/>
      <c r="F47" s="113"/>
      <c r="G47" s="113"/>
      <c r="H47" s="113"/>
      <c r="P47" s="113"/>
    </row>
    <row r="48" s="126" customFormat="1" customHeight="1" spans="1:10">
      <c r="A48" s="145" t="s">
        <v>507</v>
      </c>
      <c r="B48" s="148" t="s">
        <v>508</v>
      </c>
      <c r="C48" s="64"/>
      <c r="D48" s="64"/>
      <c r="E48" s="64"/>
      <c r="F48" s="113"/>
      <c r="G48" s="113"/>
      <c r="H48" s="113"/>
      <c r="J48" s="113"/>
    </row>
    <row r="49" s="126" customFormat="1" customHeight="1" spans="1:9">
      <c r="A49" s="145" t="s">
        <v>509</v>
      </c>
      <c r="B49" s="148" t="s">
        <v>510</v>
      </c>
      <c r="C49" s="64"/>
      <c r="D49" s="64"/>
      <c r="E49" s="64"/>
      <c r="F49" s="113"/>
      <c r="G49" s="113"/>
      <c r="H49" s="113"/>
      <c r="I49" s="113"/>
    </row>
    <row r="50" s="126" customFormat="1" customHeight="1" spans="1:8">
      <c r="A50" s="145" t="s">
        <v>511</v>
      </c>
      <c r="B50" s="85" t="s">
        <v>512</v>
      </c>
      <c r="C50" s="149">
        <v>14</v>
      </c>
      <c r="D50" s="149">
        <v>14</v>
      </c>
      <c r="E50" s="64"/>
      <c r="F50" s="113"/>
      <c r="H50" s="113"/>
    </row>
    <row r="51" s="126" customFormat="1" customHeight="1" spans="1:7">
      <c r="A51" s="145" t="s">
        <v>513</v>
      </c>
      <c r="B51" s="148" t="s">
        <v>514</v>
      </c>
      <c r="C51" s="64"/>
      <c r="D51" s="64"/>
      <c r="E51" s="64"/>
      <c r="F51" s="113"/>
      <c r="G51" s="113"/>
    </row>
    <row r="52" s="126" customFormat="1" customHeight="1" spans="1:10">
      <c r="A52" s="145" t="s">
        <v>515</v>
      </c>
      <c r="B52" s="148" t="s">
        <v>516</v>
      </c>
      <c r="C52" s="64"/>
      <c r="D52" s="64"/>
      <c r="E52" s="64"/>
      <c r="F52" s="113"/>
      <c r="G52" s="113"/>
      <c r="I52" s="113"/>
      <c r="J52" s="113"/>
    </row>
    <row r="53" s="126" customFormat="1" customHeight="1" spans="1:8">
      <c r="A53" s="145" t="s">
        <v>517</v>
      </c>
      <c r="B53" s="148" t="s">
        <v>450</v>
      </c>
      <c r="C53" s="64"/>
      <c r="D53" s="64"/>
      <c r="E53" s="64"/>
      <c r="F53" s="113"/>
      <c r="G53" s="113"/>
      <c r="H53" s="113"/>
    </row>
    <row r="54" s="126" customFormat="1" customHeight="1" spans="1:7">
      <c r="A54" s="145" t="s">
        <v>518</v>
      </c>
      <c r="B54" s="148" t="s">
        <v>519</v>
      </c>
      <c r="C54" s="64"/>
      <c r="D54" s="64"/>
      <c r="E54" s="64"/>
      <c r="F54" s="113"/>
      <c r="G54" s="113"/>
    </row>
    <row r="55" s="126" customFormat="1" customHeight="1" spans="1:7">
      <c r="A55" s="145" t="s">
        <v>520</v>
      </c>
      <c r="B55" s="148" t="s">
        <v>521</v>
      </c>
      <c r="C55" s="64"/>
      <c r="D55" s="64"/>
      <c r="E55" s="64"/>
      <c r="F55" s="113"/>
      <c r="G55" s="113"/>
    </row>
    <row r="56" s="126" customFormat="1" customHeight="1" spans="1:7">
      <c r="A56" s="145" t="s">
        <v>522</v>
      </c>
      <c r="B56" s="148" t="s">
        <v>523</v>
      </c>
      <c r="C56" s="64"/>
      <c r="D56" s="64"/>
      <c r="E56" s="64"/>
      <c r="F56" s="113"/>
      <c r="G56" s="113"/>
    </row>
    <row r="57" s="126" customFormat="1" customHeight="1" spans="1:6">
      <c r="A57" s="145" t="s">
        <v>524</v>
      </c>
      <c r="B57" s="148" t="s">
        <v>525</v>
      </c>
      <c r="C57" s="64">
        <v>14</v>
      </c>
      <c r="D57" s="64">
        <v>14</v>
      </c>
      <c r="E57" s="64"/>
      <c r="F57" s="113"/>
    </row>
    <row r="58" customHeight="1" spans="3:5">
      <c r="C58" s="49"/>
      <c r="D58" s="49"/>
      <c r="E58" s="49"/>
    </row>
    <row r="59" customHeight="1" spans="4:14">
      <c r="D59" s="49"/>
      <c r="E59" s="49"/>
      <c r="F59" s="49"/>
      <c r="N59" s="49"/>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workbookViewId="0">
      <selection activeCell="A2" sqref="A2"/>
    </sheetView>
  </sheetViews>
  <sheetFormatPr defaultColWidth="6.875" defaultRowHeight="12.75" customHeight="1"/>
  <cols>
    <col min="1" max="12" width="11.625" style="47" customWidth="1"/>
    <col min="13" max="256" width="6.875" style="47"/>
    <col min="257" max="268" width="11.625" style="47" customWidth="1"/>
    <col min="269" max="512" width="6.875" style="47"/>
    <col min="513" max="524" width="11.625" style="47" customWidth="1"/>
    <col min="525" max="768" width="6.875" style="47"/>
    <col min="769" max="780" width="11.625" style="47" customWidth="1"/>
    <col min="781" max="1024" width="6.875" style="47"/>
    <col min="1025" max="1036" width="11.625" style="47" customWidth="1"/>
    <col min="1037" max="1280" width="6.875" style="47"/>
    <col min="1281" max="1292" width="11.625" style="47" customWidth="1"/>
    <col min="1293" max="1536" width="6.875" style="47"/>
    <col min="1537" max="1548" width="11.625" style="47" customWidth="1"/>
    <col min="1549" max="1792" width="6.875" style="47"/>
    <col min="1793" max="1804" width="11.625" style="47" customWidth="1"/>
    <col min="1805" max="2048" width="6.875" style="47"/>
    <col min="2049" max="2060" width="11.625" style="47" customWidth="1"/>
    <col min="2061" max="2304" width="6.875" style="47"/>
    <col min="2305" max="2316" width="11.625" style="47" customWidth="1"/>
    <col min="2317" max="2560" width="6.875" style="47"/>
    <col min="2561" max="2572" width="11.625" style="47" customWidth="1"/>
    <col min="2573" max="2816" width="6.875" style="47"/>
    <col min="2817" max="2828" width="11.625" style="47" customWidth="1"/>
    <col min="2829" max="3072" width="6.875" style="47"/>
    <col min="3073" max="3084" width="11.625" style="47" customWidth="1"/>
    <col min="3085" max="3328" width="6.875" style="47"/>
    <col min="3329" max="3340" width="11.625" style="47" customWidth="1"/>
    <col min="3341" max="3584" width="6.875" style="47"/>
    <col min="3585" max="3596" width="11.625" style="47" customWidth="1"/>
    <col min="3597" max="3840" width="6.875" style="47"/>
    <col min="3841" max="3852" width="11.625" style="47" customWidth="1"/>
    <col min="3853" max="4096" width="6.875" style="47"/>
    <col min="4097" max="4108" width="11.625" style="47" customWidth="1"/>
    <col min="4109" max="4352" width="6.875" style="47"/>
    <col min="4353" max="4364" width="11.625" style="47" customWidth="1"/>
    <col min="4365" max="4608" width="6.875" style="47"/>
    <col min="4609" max="4620" width="11.625" style="47" customWidth="1"/>
    <col min="4621" max="4864" width="6.875" style="47"/>
    <col min="4865" max="4876" width="11.625" style="47" customWidth="1"/>
    <col min="4877" max="5120" width="6.875" style="47"/>
    <col min="5121" max="5132" width="11.625" style="47" customWidth="1"/>
    <col min="5133" max="5376" width="6.875" style="47"/>
    <col min="5377" max="5388" width="11.625" style="47" customWidth="1"/>
    <col min="5389" max="5632" width="6.875" style="47"/>
    <col min="5633" max="5644" width="11.625" style="47" customWidth="1"/>
    <col min="5645" max="5888" width="6.875" style="47"/>
    <col min="5889" max="5900" width="11.625" style="47" customWidth="1"/>
    <col min="5901" max="6144" width="6.875" style="47"/>
    <col min="6145" max="6156" width="11.625" style="47" customWidth="1"/>
    <col min="6157" max="6400" width="6.875" style="47"/>
    <col min="6401" max="6412" width="11.625" style="47" customWidth="1"/>
    <col min="6413" max="6656" width="6.875" style="47"/>
    <col min="6657" max="6668" width="11.625" style="47" customWidth="1"/>
    <col min="6669" max="6912" width="6.875" style="47"/>
    <col min="6913" max="6924" width="11.625" style="47" customWidth="1"/>
    <col min="6925" max="7168" width="6.875" style="47"/>
    <col min="7169" max="7180" width="11.625" style="47" customWidth="1"/>
    <col min="7181" max="7424" width="6.875" style="47"/>
    <col min="7425" max="7436" width="11.625" style="47" customWidth="1"/>
    <col min="7437" max="7680" width="6.875" style="47"/>
    <col min="7681" max="7692" width="11.625" style="47" customWidth="1"/>
    <col min="7693" max="7936" width="6.875" style="47"/>
    <col min="7937" max="7948" width="11.625" style="47" customWidth="1"/>
    <col min="7949" max="8192" width="6.875" style="47"/>
    <col min="8193" max="8204" width="11.625" style="47" customWidth="1"/>
    <col min="8205" max="8448" width="6.875" style="47"/>
    <col min="8449" max="8460" width="11.625" style="47" customWidth="1"/>
    <col min="8461" max="8704" width="6.875" style="47"/>
    <col min="8705" max="8716" width="11.625" style="47" customWidth="1"/>
    <col min="8717" max="8960" width="6.875" style="47"/>
    <col min="8961" max="8972" width="11.625" style="47" customWidth="1"/>
    <col min="8973" max="9216" width="6.875" style="47"/>
    <col min="9217" max="9228" width="11.625" style="47" customWidth="1"/>
    <col min="9229" max="9472" width="6.875" style="47"/>
    <col min="9473" max="9484" width="11.625" style="47" customWidth="1"/>
    <col min="9485" max="9728" width="6.875" style="47"/>
    <col min="9729" max="9740" width="11.625" style="47" customWidth="1"/>
    <col min="9741" max="9984" width="6.875" style="47"/>
    <col min="9985" max="9996" width="11.625" style="47" customWidth="1"/>
    <col min="9997" max="10240" width="6.875" style="47"/>
    <col min="10241" max="10252" width="11.625" style="47" customWidth="1"/>
    <col min="10253" max="10496" width="6.875" style="47"/>
    <col min="10497" max="10508" width="11.625" style="47" customWidth="1"/>
    <col min="10509" max="10752" width="6.875" style="47"/>
    <col min="10753" max="10764" width="11.625" style="47" customWidth="1"/>
    <col min="10765" max="11008" width="6.875" style="47"/>
    <col min="11009" max="11020" width="11.625" style="47" customWidth="1"/>
    <col min="11021" max="11264" width="6.875" style="47"/>
    <col min="11265" max="11276" width="11.625" style="47" customWidth="1"/>
    <col min="11277" max="11520" width="6.875" style="47"/>
    <col min="11521" max="11532" width="11.625" style="47" customWidth="1"/>
    <col min="11533" max="11776" width="6.875" style="47"/>
    <col min="11777" max="11788" width="11.625" style="47" customWidth="1"/>
    <col min="11789" max="12032" width="6.875" style="47"/>
    <col min="12033" max="12044" width="11.625" style="47" customWidth="1"/>
    <col min="12045" max="12288" width="6.875" style="47"/>
    <col min="12289" max="12300" width="11.625" style="47" customWidth="1"/>
    <col min="12301" max="12544" width="6.875" style="47"/>
    <col min="12545" max="12556" width="11.625" style="47" customWidth="1"/>
    <col min="12557" max="12800" width="6.875" style="47"/>
    <col min="12801" max="12812" width="11.625" style="47" customWidth="1"/>
    <col min="12813" max="13056" width="6.875" style="47"/>
    <col min="13057" max="13068" width="11.625" style="47" customWidth="1"/>
    <col min="13069" max="13312" width="6.875" style="47"/>
    <col min="13313" max="13324" width="11.625" style="47" customWidth="1"/>
    <col min="13325" max="13568" width="6.875" style="47"/>
    <col min="13569" max="13580" width="11.625" style="47" customWidth="1"/>
    <col min="13581" max="13824" width="6.875" style="47"/>
    <col min="13825" max="13836" width="11.625" style="47" customWidth="1"/>
    <col min="13837" max="14080" width="6.875" style="47"/>
    <col min="14081" max="14092" width="11.625" style="47" customWidth="1"/>
    <col min="14093" max="14336" width="6.875" style="47"/>
    <col min="14337" max="14348" width="11.625" style="47" customWidth="1"/>
    <col min="14349" max="14592" width="6.875" style="47"/>
    <col min="14593" max="14604" width="11.625" style="47" customWidth="1"/>
    <col min="14605" max="14848" width="6.875" style="47"/>
    <col min="14849" max="14860" width="11.625" style="47" customWidth="1"/>
    <col min="14861" max="15104" width="6.875" style="47"/>
    <col min="15105" max="15116" width="11.625" style="47" customWidth="1"/>
    <col min="15117" max="15360" width="6.875" style="47"/>
    <col min="15361" max="15372" width="11.625" style="47" customWidth="1"/>
    <col min="15373" max="15616" width="6.875" style="47"/>
    <col min="15617" max="15628" width="11.625" style="47" customWidth="1"/>
    <col min="15629" max="15872" width="6.875" style="47"/>
    <col min="15873" max="15884" width="11.625" style="47" customWidth="1"/>
    <col min="15885" max="16128" width="6.875" style="47"/>
    <col min="16129" max="16140" width="11.625" style="47" customWidth="1"/>
    <col min="16141" max="16384" width="6.875" style="47"/>
  </cols>
  <sheetData>
    <row r="1" ht="20.1" customHeight="1" spans="1:12">
      <c r="A1" s="48" t="s">
        <v>526</v>
      </c>
      <c r="L1" s="135"/>
    </row>
    <row r="2" ht="42" customHeight="1" spans="1:12">
      <c r="A2" s="114" t="s">
        <v>527</v>
      </c>
      <c r="B2" s="115"/>
      <c r="C2" s="115"/>
      <c r="D2" s="115"/>
      <c r="E2" s="115"/>
      <c r="F2" s="115"/>
      <c r="G2" s="115"/>
      <c r="H2" s="115"/>
      <c r="I2" s="115"/>
      <c r="J2" s="115"/>
      <c r="K2" s="115"/>
      <c r="L2" s="115"/>
    </row>
    <row r="3" ht="20.1" customHeight="1" spans="1:12">
      <c r="A3" s="125"/>
      <c r="B3" s="115"/>
      <c r="C3" s="115"/>
      <c r="D3" s="115"/>
      <c r="E3" s="115"/>
      <c r="F3" s="115"/>
      <c r="G3" s="115"/>
      <c r="H3" s="115"/>
      <c r="I3" s="115"/>
      <c r="J3" s="115"/>
      <c r="K3" s="115"/>
      <c r="L3" s="115"/>
    </row>
    <row r="4" ht="20.1" customHeight="1" spans="1:12">
      <c r="A4" s="126"/>
      <c r="B4" s="126"/>
      <c r="C4" s="126"/>
      <c r="D4" s="126"/>
      <c r="E4" s="126"/>
      <c r="F4" s="126"/>
      <c r="G4" s="126"/>
      <c r="H4" s="126"/>
      <c r="I4" s="126"/>
      <c r="J4" s="126"/>
      <c r="K4" s="126"/>
      <c r="L4" s="57" t="s">
        <v>313</v>
      </c>
    </row>
    <row r="5" ht="25.5" customHeight="1" spans="1:12">
      <c r="A5" s="79" t="s">
        <v>361</v>
      </c>
      <c r="B5" s="79"/>
      <c r="C5" s="79"/>
      <c r="D5" s="79"/>
      <c r="E5" s="79"/>
      <c r="F5" s="119"/>
      <c r="G5" s="79" t="s">
        <v>362</v>
      </c>
      <c r="H5" s="79"/>
      <c r="I5" s="79"/>
      <c r="J5" s="79"/>
      <c r="K5" s="79"/>
      <c r="L5" s="79"/>
    </row>
    <row r="6" ht="22.5" customHeight="1" spans="1:12">
      <c r="A6" s="104" t="s">
        <v>318</v>
      </c>
      <c r="B6" s="127" t="s">
        <v>528</v>
      </c>
      <c r="C6" s="104" t="s">
        <v>529</v>
      </c>
      <c r="D6" s="104"/>
      <c r="E6" s="104"/>
      <c r="F6" s="128" t="s">
        <v>530</v>
      </c>
      <c r="G6" s="129" t="s">
        <v>318</v>
      </c>
      <c r="H6" s="95" t="s">
        <v>528</v>
      </c>
      <c r="I6" s="104" t="s">
        <v>529</v>
      </c>
      <c r="J6" s="104"/>
      <c r="K6" s="136"/>
      <c r="L6" s="104" t="s">
        <v>530</v>
      </c>
    </row>
    <row r="7" ht="33.75" customHeight="1" spans="1:12">
      <c r="A7" s="120"/>
      <c r="B7" s="58"/>
      <c r="C7" s="121" t="s">
        <v>365</v>
      </c>
      <c r="D7" s="130" t="s">
        <v>531</v>
      </c>
      <c r="E7" s="130" t="s">
        <v>532</v>
      </c>
      <c r="F7" s="120"/>
      <c r="G7" s="131"/>
      <c r="H7" s="58"/>
      <c r="I7" s="137" t="s">
        <v>365</v>
      </c>
      <c r="J7" s="130" t="s">
        <v>531</v>
      </c>
      <c r="K7" s="138" t="s">
        <v>532</v>
      </c>
      <c r="L7" s="120"/>
    </row>
    <row r="8" ht="20.1" customHeight="1" spans="1:12">
      <c r="A8" s="132"/>
      <c r="B8" s="132"/>
      <c r="C8" s="132"/>
      <c r="D8" s="132"/>
      <c r="E8" s="132"/>
      <c r="F8" s="133"/>
      <c r="G8" s="88"/>
      <c r="H8" s="64"/>
      <c r="I8" s="86"/>
      <c r="J8" s="87"/>
      <c r="K8" s="88"/>
      <c r="L8" s="64"/>
    </row>
    <row r="9" ht="22.5" customHeight="1" spans="2:13">
      <c r="B9" s="49"/>
      <c r="D9" s="134" t="s">
        <v>533</v>
      </c>
      <c r="E9" s="134"/>
      <c r="F9" s="134"/>
      <c r="G9" s="134"/>
      <c r="H9" s="134"/>
      <c r="I9" s="134"/>
      <c r="J9" s="134"/>
      <c r="K9" s="134"/>
      <c r="L9" s="134"/>
      <c r="M9" s="134"/>
    </row>
    <row r="10" customHeight="1" spans="7:12">
      <c r="G10" s="49"/>
      <c r="H10" s="49"/>
      <c r="I10" s="49"/>
      <c r="J10" s="49"/>
      <c r="K10" s="49"/>
      <c r="L10" s="49"/>
    </row>
    <row r="11" customHeight="1" spans="7:12">
      <c r="G11" s="49"/>
      <c r="H11" s="49"/>
      <c r="I11" s="49"/>
      <c r="J11" s="49"/>
      <c r="K11" s="49"/>
      <c r="L11" s="49"/>
    </row>
    <row r="12" customHeight="1" spans="7:12">
      <c r="G12" s="49"/>
      <c r="H12" s="49"/>
      <c r="I12" s="49"/>
      <c r="L12" s="49"/>
    </row>
    <row r="13" customHeight="1" spans="6:11">
      <c r="F13" s="49"/>
      <c r="G13" s="49"/>
      <c r="H13" s="49"/>
      <c r="I13" s="49"/>
      <c r="J13" s="49"/>
      <c r="K13" s="49"/>
    </row>
    <row r="14" customHeight="1" spans="4:9">
      <c r="D14" s="49"/>
      <c r="G14" s="49"/>
      <c r="H14" s="49"/>
      <c r="I14" s="49"/>
    </row>
    <row r="15" customHeight="1" spans="10:10">
      <c r="J15" s="49"/>
    </row>
    <row r="16" customHeight="1" spans="11:12">
      <c r="K16" s="49"/>
      <c r="L16" s="49"/>
    </row>
    <row r="20" customHeight="1" spans="8:8">
      <c r="H20" s="49"/>
    </row>
  </sheetData>
  <mergeCells count="11">
    <mergeCell ref="A5:F5"/>
    <mergeCell ref="G5:L5"/>
    <mergeCell ref="C6:E6"/>
    <mergeCell ref="I6:K6"/>
    <mergeCell ref="D9:M9"/>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47" customWidth="1"/>
    <col min="2" max="2" width="52.5" style="47" customWidth="1"/>
    <col min="3" max="5" width="18.25" style="47" customWidth="1"/>
    <col min="6" max="256" width="6.875" style="47"/>
    <col min="257" max="257" width="19.5" style="47" customWidth="1"/>
    <col min="258" max="258" width="52.5" style="47" customWidth="1"/>
    <col min="259" max="261" width="18.25" style="47" customWidth="1"/>
    <col min="262" max="512" width="6.875" style="47"/>
    <col min="513" max="513" width="19.5" style="47" customWidth="1"/>
    <col min="514" max="514" width="52.5" style="47" customWidth="1"/>
    <col min="515" max="517" width="18.25" style="47" customWidth="1"/>
    <col min="518" max="768" width="6.875" style="47"/>
    <col min="769" max="769" width="19.5" style="47" customWidth="1"/>
    <col min="770" max="770" width="52.5" style="47" customWidth="1"/>
    <col min="771" max="773" width="18.25" style="47" customWidth="1"/>
    <col min="774" max="1024" width="6.875" style="47"/>
    <col min="1025" max="1025" width="19.5" style="47" customWidth="1"/>
    <col min="1026" max="1026" width="52.5" style="47" customWidth="1"/>
    <col min="1027" max="1029" width="18.25" style="47" customWidth="1"/>
    <col min="1030" max="1280" width="6.875" style="47"/>
    <col min="1281" max="1281" width="19.5" style="47" customWidth="1"/>
    <col min="1282" max="1282" width="52.5" style="47" customWidth="1"/>
    <col min="1283" max="1285" width="18.25" style="47" customWidth="1"/>
    <col min="1286" max="1536" width="6.875" style="47"/>
    <col min="1537" max="1537" width="19.5" style="47" customWidth="1"/>
    <col min="1538" max="1538" width="52.5" style="47" customWidth="1"/>
    <col min="1539" max="1541" width="18.25" style="47" customWidth="1"/>
    <col min="1542" max="1792" width="6.875" style="47"/>
    <col min="1793" max="1793" width="19.5" style="47" customWidth="1"/>
    <col min="1794" max="1794" width="52.5" style="47" customWidth="1"/>
    <col min="1795" max="1797" width="18.25" style="47" customWidth="1"/>
    <col min="1798" max="2048" width="6.875" style="47"/>
    <col min="2049" max="2049" width="19.5" style="47" customWidth="1"/>
    <col min="2050" max="2050" width="52.5" style="47" customWidth="1"/>
    <col min="2051" max="2053" width="18.25" style="47" customWidth="1"/>
    <col min="2054" max="2304" width="6.875" style="47"/>
    <col min="2305" max="2305" width="19.5" style="47" customWidth="1"/>
    <col min="2306" max="2306" width="52.5" style="47" customWidth="1"/>
    <col min="2307" max="2309" width="18.25" style="47" customWidth="1"/>
    <col min="2310" max="2560" width="6.875" style="47"/>
    <col min="2561" max="2561" width="19.5" style="47" customWidth="1"/>
    <col min="2562" max="2562" width="52.5" style="47" customWidth="1"/>
    <col min="2563" max="2565" width="18.25" style="47" customWidth="1"/>
    <col min="2566" max="2816" width="6.875" style="47"/>
    <col min="2817" max="2817" width="19.5" style="47" customWidth="1"/>
    <col min="2818" max="2818" width="52.5" style="47" customWidth="1"/>
    <col min="2819" max="2821" width="18.25" style="47" customWidth="1"/>
    <col min="2822" max="3072" width="6.875" style="47"/>
    <col min="3073" max="3073" width="19.5" style="47" customWidth="1"/>
    <col min="3074" max="3074" width="52.5" style="47" customWidth="1"/>
    <col min="3075" max="3077" width="18.25" style="47" customWidth="1"/>
    <col min="3078" max="3328" width="6.875" style="47"/>
    <col min="3329" max="3329" width="19.5" style="47" customWidth="1"/>
    <col min="3330" max="3330" width="52.5" style="47" customWidth="1"/>
    <col min="3331" max="3333" width="18.25" style="47" customWidth="1"/>
    <col min="3334" max="3584" width="6.875" style="47"/>
    <col min="3585" max="3585" width="19.5" style="47" customWidth="1"/>
    <col min="3586" max="3586" width="52.5" style="47" customWidth="1"/>
    <col min="3587" max="3589" width="18.25" style="47" customWidth="1"/>
    <col min="3590" max="3840" width="6.875" style="47"/>
    <col min="3841" max="3841" width="19.5" style="47" customWidth="1"/>
    <col min="3842" max="3842" width="52.5" style="47" customWidth="1"/>
    <col min="3843" max="3845" width="18.25" style="47" customWidth="1"/>
    <col min="3846" max="4096" width="6.875" style="47"/>
    <col min="4097" max="4097" width="19.5" style="47" customWidth="1"/>
    <col min="4098" max="4098" width="52.5" style="47" customWidth="1"/>
    <col min="4099" max="4101" width="18.25" style="47" customWidth="1"/>
    <col min="4102" max="4352" width="6.875" style="47"/>
    <col min="4353" max="4353" width="19.5" style="47" customWidth="1"/>
    <col min="4354" max="4354" width="52.5" style="47" customWidth="1"/>
    <col min="4355" max="4357" width="18.25" style="47" customWidth="1"/>
    <col min="4358" max="4608" width="6.875" style="47"/>
    <col min="4609" max="4609" width="19.5" style="47" customWidth="1"/>
    <col min="4610" max="4610" width="52.5" style="47" customWidth="1"/>
    <col min="4611" max="4613" width="18.25" style="47" customWidth="1"/>
    <col min="4614" max="4864" width="6.875" style="47"/>
    <col min="4865" max="4865" width="19.5" style="47" customWidth="1"/>
    <col min="4866" max="4866" width="52.5" style="47" customWidth="1"/>
    <col min="4867" max="4869" width="18.25" style="47" customWidth="1"/>
    <col min="4870" max="5120" width="6.875" style="47"/>
    <col min="5121" max="5121" width="19.5" style="47" customWidth="1"/>
    <col min="5122" max="5122" width="52.5" style="47" customWidth="1"/>
    <col min="5123" max="5125" width="18.25" style="47" customWidth="1"/>
    <col min="5126" max="5376" width="6.875" style="47"/>
    <col min="5377" max="5377" width="19.5" style="47" customWidth="1"/>
    <col min="5378" max="5378" width="52.5" style="47" customWidth="1"/>
    <col min="5379" max="5381" width="18.25" style="47" customWidth="1"/>
    <col min="5382" max="5632" width="6.875" style="47"/>
    <col min="5633" max="5633" width="19.5" style="47" customWidth="1"/>
    <col min="5634" max="5634" width="52.5" style="47" customWidth="1"/>
    <col min="5635" max="5637" width="18.25" style="47" customWidth="1"/>
    <col min="5638" max="5888" width="6.875" style="47"/>
    <col min="5889" max="5889" width="19.5" style="47" customWidth="1"/>
    <col min="5890" max="5890" width="52.5" style="47" customWidth="1"/>
    <col min="5891" max="5893" width="18.25" style="47" customWidth="1"/>
    <col min="5894" max="6144" width="6.875" style="47"/>
    <col min="6145" max="6145" width="19.5" style="47" customWidth="1"/>
    <col min="6146" max="6146" width="52.5" style="47" customWidth="1"/>
    <col min="6147" max="6149" width="18.25" style="47" customWidth="1"/>
    <col min="6150" max="6400" width="6.875" style="47"/>
    <col min="6401" max="6401" width="19.5" style="47" customWidth="1"/>
    <col min="6402" max="6402" width="52.5" style="47" customWidth="1"/>
    <col min="6403" max="6405" width="18.25" style="47" customWidth="1"/>
    <col min="6406" max="6656" width="6.875" style="47"/>
    <col min="6657" max="6657" width="19.5" style="47" customWidth="1"/>
    <col min="6658" max="6658" width="52.5" style="47" customWidth="1"/>
    <col min="6659" max="6661" width="18.25" style="47" customWidth="1"/>
    <col min="6662" max="6912" width="6.875" style="47"/>
    <col min="6913" max="6913" width="19.5" style="47" customWidth="1"/>
    <col min="6914" max="6914" width="52.5" style="47" customWidth="1"/>
    <col min="6915" max="6917" width="18.25" style="47" customWidth="1"/>
    <col min="6918" max="7168" width="6.875" style="47"/>
    <col min="7169" max="7169" width="19.5" style="47" customWidth="1"/>
    <col min="7170" max="7170" width="52.5" style="47" customWidth="1"/>
    <col min="7171" max="7173" width="18.25" style="47" customWidth="1"/>
    <col min="7174" max="7424" width="6.875" style="47"/>
    <col min="7425" max="7425" width="19.5" style="47" customWidth="1"/>
    <col min="7426" max="7426" width="52.5" style="47" customWidth="1"/>
    <col min="7427" max="7429" width="18.25" style="47" customWidth="1"/>
    <col min="7430" max="7680" width="6.875" style="47"/>
    <col min="7681" max="7681" width="19.5" style="47" customWidth="1"/>
    <col min="7682" max="7682" width="52.5" style="47" customWidth="1"/>
    <col min="7683" max="7685" width="18.25" style="47" customWidth="1"/>
    <col min="7686" max="7936" width="6.875" style="47"/>
    <col min="7937" max="7937" width="19.5" style="47" customWidth="1"/>
    <col min="7938" max="7938" width="52.5" style="47" customWidth="1"/>
    <col min="7939" max="7941" width="18.25" style="47" customWidth="1"/>
    <col min="7942" max="8192" width="6.875" style="47"/>
    <col min="8193" max="8193" width="19.5" style="47" customWidth="1"/>
    <col min="8194" max="8194" width="52.5" style="47" customWidth="1"/>
    <col min="8195" max="8197" width="18.25" style="47" customWidth="1"/>
    <col min="8198" max="8448" width="6.875" style="47"/>
    <col min="8449" max="8449" width="19.5" style="47" customWidth="1"/>
    <col min="8450" max="8450" width="52.5" style="47" customWidth="1"/>
    <col min="8451" max="8453" width="18.25" style="47" customWidth="1"/>
    <col min="8454" max="8704" width="6.875" style="47"/>
    <col min="8705" max="8705" width="19.5" style="47" customWidth="1"/>
    <col min="8706" max="8706" width="52.5" style="47" customWidth="1"/>
    <col min="8707" max="8709" width="18.25" style="47" customWidth="1"/>
    <col min="8710" max="8960" width="6.875" style="47"/>
    <col min="8961" max="8961" width="19.5" style="47" customWidth="1"/>
    <col min="8962" max="8962" width="52.5" style="47" customWidth="1"/>
    <col min="8963" max="8965" width="18.25" style="47" customWidth="1"/>
    <col min="8966" max="9216" width="6.875" style="47"/>
    <col min="9217" max="9217" width="19.5" style="47" customWidth="1"/>
    <col min="9218" max="9218" width="52.5" style="47" customWidth="1"/>
    <col min="9219" max="9221" width="18.25" style="47" customWidth="1"/>
    <col min="9222" max="9472" width="6.875" style="47"/>
    <col min="9473" max="9473" width="19.5" style="47" customWidth="1"/>
    <col min="9474" max="9474" width="52.5" style="47" customWidth="1"/>
    <col min="9475" max="9477" width="18.25" style="47" customWidth="1"/>
    <col min="9478" max="9728" width="6.875" style="47"/>
    <col min="9729" max="9729" width="19.5" style="47" customWidth="1"/>
    <col min="9730" max="9730" width="52.5" style="47" customWidth="1"/>
    <col min="9731" max="9733" width="18.25" style="47" customWidth="1"/>
    <col min="9734" max="9984" width="6.875" style="47"/>
    <col min="9985" max="9985" width="19.5" style="47" customWidth="1"/>
    <col min="9986" max="9986" width="52.5" style="47" customWidth="1"/>
    <col min="9987" max="9989" width="18.25" style="47" customWidth="1"/>
    <col min="9990" max="10240" width="6.875" style="47"/>
    <col min="10241" max="10241" width="19.5" style="47" customWidth="1"/>
    <col min="10242" max="10242" width="52.5" style="47" customWidth="1"/>
    <col min="10243" max="10245" width="18.25" style="47" customWidth="1"/>
    <col min="10246" max="10496" width="6.875" style="47"/>
    <col min="10497" max="10497" width="19.5" style="47" customWidth="1"/>
    <col min="10498" max="10498" width="52.5" style="47" customWidth="1"/>
    <col min="10499" max="10501" width="18.25" style="47" customWidth="1"/>
    <col min="10502" max="10752" width="6.875" style="47"/>
    <col min="10753" max="10753" width="19.5" style="47" customWidth="1"/>
    <col min="10754" max="10754" width="52.5" style="47" customWidth="1"/>
    <col min="10755" max="10757" width="18.25" style="47" customWidth="1"/>
    <col min="10758" max="11008" width="6.875" style="47"/>
    <col min="11009" max="11009" width="19.5" style="47" customWidth="1"/>
    <col min="11010" max="11010" width="52.5" style="47" customWidth="1"/>
    <col min="11011" max="11013" width="18.25" style="47" customWidth="1"/>
    <col min="11014" max="11264" width="6.875" style="47"/>
    <col min="11265" max="11265" width="19.5" style="47" customWidth="1"/>
    <col min="11266" max="11266" width="52.5" style="47" customWidth="1"/>
    <col min="11267" max="11269" width="18.25" style="47" customWidth="1"/>
    <col min="11270" max="11520" width="6.875" style="47"/>
    <col min="11521" max="11521" width="19.5" style="47" customWidth="1"/>
    <col min="11522" max="11522" width="52.5" style="47" customWidth="1"/>
    <col min="11523" max="11525" width="18.25" style="47" customWidth="1"/>
    <col min="11526" max="11776" width="6.875" style="47"/>
    <col min="11777" max="11777" width="19.5" style="47" customWidth="1"/>
    <col min="11778" max="11778" width="52.5" style="47" customWidth="1"/>
    <col min="11779" max="11781" width="18.25" style="47" customWidth="1"/>
    <col min="11782" max="12032" width="6.875" style="47"/>
    <col min="12033" max="12033" width="19.5" style="47" customWidth="1"/>
    <col min="12034" max="12034" width="52.5" style="47" customWidth="1"/>
    <col min="12035" max="12037" width="18.25" style="47" customWidth="1"/>
    <col min="12038" max="12288" width="6.875" style="47"/>
    <col min="12289" max="12289" width="19.5" style="47" customWidth="1"/>
    <col min="12290" max="12290" width="52.5" style="47" customWidth="1"/>
    <col min="12291" max="12293" width="18.25" style="47" customWidth="1"/>
    <col min="12294" max="12544" width="6.875" style="47"/>
    <col min="12545" max="12545" width="19.5" style="47" customWidth="1"/>
    <col min="12546" max="12546" width="52.5" style="47" customWidth="1"/>
    <col min="12547" max="12549" width="18.25" style="47" customWidth="1"/>
    <col min="12550" max="12800" width="6.875" style="47"/>
    <col min="12801" max="12801" width="19.5" style="47" customWidth="1"/>
    <col min="12802" max="12802" width="52.5" style="47" customWidth="1"/>
    <col min="12803" max="12805" width="18.25" style="47" customWidth="1"/>
    <col min="12806" max="13056" width="6.875" style="47"/>
    <col min="13057" max="13057" width="19.5" style="47" customWidth="1"/>
    <col min="13058" max="13058" width="52.5" style="47" customWidth="1"/>
    <col min="13059" max="13061" width="18.25" style="47" customWidth="1"/>
    <col min="13062" max="13312" width="6.875" style="47"/>
    <col min="13313" max="13313" width="19.5" style="47" customWidth="1"/>
    <col min="13314" max="13314" width="52.5" style="47" customWidth="1"/>
    <col min="13315" max="13317" width="18.25" style="47" customWidth="1"/>
    <col min="13318" max="13568" width="6.875" style="47"/>
    <col min="13569" max="13569" width="19.5" style="47" customWidth="1"/>
    <col min="13570" max="13570" width="52.5" style="47" customWidth="1"/>
    <col min="13571" max="13573" width="18.25" style="47" customWidth="1"/>
    <col min="13574" max="13824" width="6.875" style="47"/>
    <col min="13825" max="13825" width="19.5" style="47" customWidth="1"/>
    <col min="13826" max="13826" width="52.5" style="47" customWidth="1"/>
    <col min="13827" max="13829" width="18.25" style="47" customWidth="1"/>
    <col min="13830" max="14080" width="6.875" style="47"/>
    <col min="14081" max="14081" width="19.5" style="47" customWidth="1"/>
    <col min="14082" max="14082" width="52.5" style="47" customWidth="1"/>
    <col min="14083" max="14085" width="18.25" style="47" customWidth="1"/>
    <col min="14086" max="14336" width="6.875" style="47"/>
    <col min="14337" max="14337" width="19.5" style="47" customWidth="1"/>
    <col min="14338" max="14338" width="52.5" style="47" customWidth="1"/>
    <col min="14339" max="14341" width="18.25" style="47" customWidth="1"/>
    <col min="14342" max="14592" width="6.875" style="47"/>
    <col min="14593" max="14593" width="19.5" style="47" customWidth="1"/>
    <col min="14594" max="14594" width="52.5" style="47" customWidth="1"/>
    <col min="14595" max="14597" width="18.25" style="47" customWidth="1"/>
    <col min="14598" max="14848" width="6.875" style="47"/>
    <col min="14849" max="14849" width="19.5" style="47" customWidth="1"/>
    <col min="14850" max="14850" width="52.5" style="47" customWidth="1"/>
    <col min="14851" max="14853" width="18.25" style="47" customWidth="1"/>
    <col min="14854" max="15104" width="6.875" style="47"/>
    <col min="15105" max="15105" width="19.5" style="47" customWidth="1"/>
    <col min="15106" max="15106" width="52.5" style="47" customWidth="1"/>
    <col min="15107" max="15109" width="18.25" style="47" customWidth="1"/>
    <col min="15110" max="15360" width="6.875" style="47"/>
    <col min="15361" max="15361" width="19.5" style="47" customWidth="1"/>
    <col min="15362" max="15362" width="52.5" style="47" customWidth="1"/>
    <col min="15363" max="15365" width="18.25" style="47" customWidth="1"/>
    <col min="15366" max="15616" width="6.875" style="47"/>
    <col min="15617" max="15617" width="19.5" style="47" customWidth="1"/>
    <col min="15618" max="15618" width="52.5" style="47" customWidth="1"/>
    <col min="15619" max="15621" width="18.25" style="47" customWidth="1"/>
    <col min="15622" max="15872" width="6.875" style="47"/>
    <col min="15873" max="15873" width="19.5" style="47" customWidth="1"/>
    <col min="15874" max="15874" width="52.5" style="47" customWidth="1"/>
    <col min="15875" max="15877" width="18.25" style="47" customWidth="1"/>
    <col min="15878" max="16128" width="6.875" style="47"/>
    <col min="16129" max="16129" width="19.5" style="47" customWidth="1"/>
    <col min="16130" max="16130" width="52.5" style="47" customWidth="1"/>
    <col min="16131" max="16133" width="18.25" style="47" customWidth="1"/>
    <col min="16134" max="16384" width="6.875" style="47"/>
  </cols>
  <sheetData>
    <row r="1" ht="20.1" customHeight="1" spans="1:5">
      <c r="A1" s="48" t="s">
        <v>534</v>
      </c>
      <c r="E1" s="98"/>
    </row>
    <row r="2" ht="42.75" customHeight="1" spans="1:5">
      <c r="A2" s="114" t="s">
        <v>535</v>
      </c>
      <c r="B2" s="115"/>
      <c r="C2" s="115"/>
      <c r="D2" s="115"/>
      <c r="E2" s="115"/>
    </row>
    <row r="3" ht="20.1" customHeight="1" spans="1:5">
      <c r="A3" s="115"/>
      <c r="B3" s="115"/>
      <c r="C3" s="115"/>
      <c r="D3" s="115"/>
      <c r="E3" s="115"/>
    </row>
    <row r="4" ht="20.1" customHeight="1" spans="1:5">
      <c r="A4" s="116"/>
      <c r="B4" s="117"/>
      <c r="C4" s="117"/>
      <c r="D4" s="117"/>
      <c r="E4" s="118" t="s">
        <v>313</v>
      </c>
    </row>
    <row r="5" ht="20.1" customHeight="1" spans="1:5">
      <c r="A5" s="79" t="s">
        <v>363</v>
      </c>
      <c r="B5" s="119" t="s">
        <v>364</v>
      </c>
      <c r="C5" s="79" t="s">
        <v>536</v>
      </c>
      <c r="D5" s="79"/>
      <c r="E5" s="79"/>
    </row>
    <row r="6" ht="20.1" customHeight="1" spans="1:5">
      <c r="A6" s="120"/>
      <c r="B6" s="120"/>
      <c r="C6" s="121" t="s">
        <v>318</v>
      </c>
      <c r="D6" s="121" t="s">
        <v>366</v>
      </c>
      <c r="E6" s="121" t="s">
        <v>367</v>
      </c>
    </row>
    <row r="7" ht="20.1" customHeight="1" spans="1:5">
      <c r="A7" s="122"/>
      <c r="B7" s="123"/>
      <c r="C7" s="87"/>
      <c r="D7" s="88"/>
      <c r="E7" s="64"/>
    </row>
    <row r="8" ht="20.25" customHeight="1" spans="1:5">
      <c r="A8" s="124" t="s">
        <v>537</v>
      </c>
      <c r="B8" s="49"/>
      <c r="C8" s="49"/>
      <c r="D8" s="49"/>
      <c r="E8" s="49"/>
    </row>
    <row r="9" ht="20.25" customHeight="1" spans="1:5">
      <c r="A9" s="49"/>
      <c r="B9" s="49"/>
      <c r="C9" s="49"/>
      <c r="D9" s="49"/>
      <c r="E9" s="49"/>
    </row>
    <row r="10" customHeight="1" spans="1:5">
      <c r="A10" s="49"/>
      <c r="B10" s="49"/>
      <c r="C10" s="49"/>
      <c r="E10" s="49"/>
    </row>
    <row r="11" customHeight="1" spans="1:5">
      <c r="A11" s="49"/>
      <c r="B11" s="49"/>
      <c r="C11" s="49"/>
      <c r="D11" s="49"/>
      <c r="E11" s="49"/>
    </row>
    <row r="12" customHeight="1" spans="1:5">
      <c r="A12" s="49"/>
      <c r="B12" s="49"/>
      <c r="C12" s="49"/>
      <c r="E12" s="49"/>
    </row>
    <row r="13" customHeight="1" spans="1:5">
      <c r="A13" s="49"/>
      <c r="B13" s="49"/>
      <c r="D13" s="49"/>
      <c r="E13" s="49"/>
    </row>
    <row r="14" customHeight="1" spans="1:5">
      <c r="A14" s="49"/>
      <c r="E14" s="49"/>
    </row>
    <row r="15" customHeight="1" spans="2:2">
      <c r="B15" s="49"/>
    </row>
    <row r="16" customHeight="1" spans="2:2">
      <c r="B16" s="49"/>
    </row>
    <row r="17" customHeight="1" spans="2:2">
      <c r="B17" s="49"/>
    </row>
    <row r="18" customHeight="1" spans="2:2">
      <c r="B18" s="49"/>
    </row>
    <row r="19" customHeight="1" spans="2:2">
      <c r="B19" s="49"/>
    </row>
    <row r="20" customHeight="1" spans="2:2">
      <c r="B20" s="49"/>
    </row>
    <row r="22" customHeight="1" spans="2:2">
      <c r="B22" s="49"/>
    </row>
    <row r="23" customHeight="1" spans="2:2">
      <c r="B23" s="49"/>
    </row>
    <row r="25" customHeight="1" spans="2:2">
      <c r="B25" s="49"/>
    </row>
    <row r="26" customHeight="1" spans="2:2">
      <c r="B26" s="49"/>
    </row>
    <row r="27" customHeight="1" spans="4:4">
      <c r="D27" s="4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7"/>
  <sheetViews>
    <sheetView showGridLines="0" showZeros="0" tabSelected="1" topLeftCell="A16" workbookViewId="0">
      <selection activeCell="C19" sqref="C19"/>
    </sheetView>
  </sheetViews>
  <sheetFormatPr defaultColWidth="6.875" defaultRowHeight="20.1" customHeight="1"/>
  <cols>
    <col min="1" max="1" width="34.5" style="47" customWidth="1"/>
    <col min="2" max="2" width="21.5" style="47" customWidth="1"/>
    <col min="3" max="3" width="27.75" style="47" customWidth="1"/>
    <col min="4" max="4" width="26.5" style="47" customWidth="1"/>
    <col min="5" max="159" width="6.75" style="47" customWidth="1"/>
    <col min="160" max="256" width="6.875" style="47"/>
    <col min="257" max="260" width="34.5" style="47" customWidth="1"/>
    <col min="261" max="415" width="6.75" style="47" customWidth="1"/>
    <col min="416" max="512" width="6.875" style="47"/>
    <col min="513" max="516" width="34.5" style="47" customWidth="1"/>
    <col min="517" max="671" width="6.75" style="47" customWidth="1"/>
    <col min="672" max="768" width="6.875" style="47"/>
    <col min="769" max="772" width="34.5" style="47" customWidth="1"/>
    <col min="773" max="927" width="6.75" style="47" customWidth="1"/>
    <col min="928" max="1024" width="6.875" style="47"/>
    <col min="1025" max="1028" width="34.5" style="47" customWidth="1"/>
    <col min="1029" max="1183" width="6.75" style="47" customWidth="1"/>
    <col min="1184" max="1280" width="6.875" style="47"/>
    <col min="1281" max="1284" width="34.5" style="47" customWidth="1"/>
    <col min="1285" max="1439" width="6.75" style="47" customWidth="1"/>
    <col min="1440" max="1536" width="6.875" style="47"/>
    <col min="1537" max="1540" width="34.5" style="47" customWidth="1"/>
    <col min="1541" max="1695" width="6.75" style="47" customWidth="1"/>
    <col min="1696" max="1792" width="6.875" style="47"/>
    <col min="1793" max="1796" width="34.5" style="47" customWidth="1"/>
    <col min="1797" max="1951" width="6.75" style="47" customWidth="1"/>
    <col min="1952" max="2048" width="6.875" style="47"/>
    <col min="2049" max="2052" width="34.5" style="47" customWidth="1"/>
    <col min="2053" max="2207" width="6.75" style="47" customWidth="1"/>
    <col min="2208" max="2304" width="6.875" style="47"/>
    <col min="2305" max="2308" width="34.5" style="47" customWidth="1"/>
    <col min="2309" max="2463" width="6.75" style="47" customWidth="1"/>
    <col min="2464" max="2560" width="6.875" style="47"/>
    <col min="2561" max="2564" width="34.5" style="47" customWidth="1"/>
    <col min="2565" max="2719" width="6.75" style="47" customWidth="1"/>
    <col min="2720" max="2816" width="6.875" style="47"/>
    <col min="2817" max="2820" width="34.5" style="47" customWidth="1"/>
    <col min="2821" max="2975" width="6.75" style="47" customWidth="1"/>
    <col min="2976" max="3072" width="6.875" style="47"/>
    <col min="3073" max="3076" width="34.5" style="47" customWidth="1"/>
    <col min="3077" max="3231" width="6.75" style="47" customWidth="1"/>
    <col min="3232" max="3328" width="6.875" style="47"/>
    <col min="3329" max="3332" width="34.5" style="47" customWidth="1"/>
    <col min="3333" max="3487" width="6.75" style="47" customWidth="1"/>
    <col min="3488" max="3584" width="6.875" style="47"/>
    <col min="3585" max="3588" width="34.5" style="47" customWidth="1"/>
    <col min="3589" max="3743" width="6.75" style="47" customWidth="1"/>
    <col min="3744" max="3840" width="6.875" style="47"/>
    <col min="3841" max="3844" width="34.5" style="47" customWidth="1"/>
    <col min="3845" max="3999" width="6.75" style="47" customWidth="1"/>
    <col min="4000" max="4096" width="6.875" style="47"/>
    <col min="4097" max="4100" width="34.5" style="47" customWidth="1"/>
    <col min="4101" max="4255" width="6.75" style="47" customWidth="1"/>
    <col min="4256" max="4352" width="6.875" style="47"/>
    <col min="4353" max="4356" width="34.5" style="47" customWidth="1"/>
    <col min="4357" max="4511" width="6.75" style="47" customWidth="1"/>
    <col min="4512" max="4608" width="6.875" style="47"/>
    <col min="4609" max="4612" width="34.5" style="47" customWidth="1"/>
    <col min="4613" max="4767" width="6.75" style="47" customWidth="1"/>
    <col min="4768" max="4864" width="6.875" style="47"/>
    <col min="4865" max="4868" width="34.5" style="47" customWidth="1"/>
    <col min="4869" max="5023" width="6.75" style="47" customWidth="1"/>
    <col min="5024" max="5120" width="6.875" style="47"/>
    <col min="5121" max="5124" width="34.5" style="47" customWidth="1"/>
    <col min="5125" max="5279" width="6.75" style="47" customWidth="1"/>
    <col min="5280" max="5376" width="6.875" style="47"/>
    <col min="5377" max="5380" width="34.5" style="47" customWidth="1"/>
    <col min="5381" max="5535" width="6.75" style="47" customWidth="1"/>
    <col min="5536" max="5632" width="6.875" style="47"/>
    <col min="5633" max="5636" width="34.5" style="47" customWidth="1"/>
    <col min="5637" max="5791" width="6.75" style="47" customWidth="1"/>
    <col min="5792" max="5888" width="6.875" style="47"/>
    <col min="5889" max="5892" width="34.5" style="47" customWidth="1"/>
    <col min="5893" max="6047" width="6.75" style="47" customWidth="1"/>
    <col min="6048" max="6144" width="6.875" style="47"/>
    <col min="6145" max="6148" width="34.5" style="47" customWidth="1"/>
    <col min="6149" max="6303" width="6.75" style="47" customWidth="1"/>
    <col min="6304" max="6400" width="6.875" style="47"/>
    <col min="6401" max="6404" width="34.5" style="47" customWidth="1"/>
    <col min="6405" max="6559" width="6.75" style="47" customWidth="1"/>
    <col min="6560" max="6656" width="6.875" style="47"/>
    <col min="6657" max="6660" width="34.5" style="47" customWidth="1"/>
    <col min="6661" max="6815" width="6.75" style="47" customWidth="1"/>
    <col min="6816" max="6912" width="6.875" style="47"/>
    <col min="6913" max="6916" width="34.5" style="47" customWidth="1"/>
    <col min="6917" max="7071" width="6.75" style="47" customWidth="1"/>
    <col min="7072" max="7168" width="6.875" style="47"/>
    <col min="7169" max="7172" width="34.5" style="47" customWidth="1"/>
    <col min="7173" max="7327" width="6.75" style="47" customWidth="1"/>
    <col min="7328" max="7424" width="6.875" style="47"/>
    <col min="7425" max="7428" width="34.5" style="47" customWidth="1"/>
    <col min="7429" max="7583" width="6.75" style="47" customWidth="1"/>
    <col min="7584" max="7680" width="6.875" style="47"/>
    <col min="7681" max="7684" width="34.5" style="47" customWidth="1"/>
    <col min="7685" max="7839" width="6.75" style="47" customWidth="1"/>
    <col min="7840" max="7936" width="6.875" style="47"/>
    <col min="7937" max="7940" width="34.5" style="47" customWidth="1"/>
    <col min="7941" max="8095" width="6.75" style="47" customWidth="1"/>
    <col min="8096" max="8192" width="6.875" style="47"/>
    <col min="8193" max="8196" width="34.5" style="47" customWidth="1"/>
    <col min="8197" max="8351" width="6.75" style="47" customWidth="1"/>
    <col min="8352" max="8448" width="6.875" style="47"/>
    <col min="8449" max="8452" width="34.5" style="47" customWidth="1"/>
    <col min="8453" max="8607" width="6.75" style="47" customWidth="1"/>
    <col min="8608" max="8704" width="6.875" style="47"/>
    <col min="8705" max="8708" width="34.5" style="47" customWidth="1"/>
    <col min="8709" max="8863" width="6.75" style="47" customWidth="1"/>
    <col min="8864" max="8960" width="6.875" style="47"/>
    <col min="8961" max="8964" width="34.5" style="47" customWidth="1"/>
    <col min="8965" max="9119" width="6.75" style="47" customWidth="1"/>
    <col min="9120" max="9216" width="6.875" style="47"/>
    <col min="9217" max="9220" width="34.5" style="47" customWidth="1"/>
    <col min="9221" max="9375" width="6.75" style="47" customWidth="1"/>
    <col min="9376" max="9472" width="6.875" style="47"/>
    <col min="9473" max="9476" width="34.5" style="47" customWidth="1"/>
    <col min="9477" max="9631" width="6.75" style="47" customWidth="1"/>
    <col min="9632" max="9728" width="6.875" style="47"/>
    <col min="9729" max="9732" width="34.5" style="47" customWidth="1"/>
    <col min="9733" max="9887" width="6.75" style="47" customWidth="1"/>
    <col min="9888" max="9984" width="6.875" style="47"/>
    <col min="9985" max="9988" width="34.5" style="47" customWidth="1"/>
    <col min="9989" max="10143" width="6.75" style="47" customWidth="1"/>
    <col min="10144" max="10240" width="6.875" style="47"/>
    <col min="10241" max="10244" width="34.5" style="47" customWidth="1"/>
    <col min="10245" max="10399" width="6.75" style="47" customWidth="1"/>
    <col min="10400" max="10496" width="6.875" style="47"/>
    <col min="10497" max="10500" width="34.5" style="47" customWidth="1"/>
    <col min="10501" max="10655" width="6.75" style="47" customWidth="1"/>
    <col min="10656" max="10752" width="6.875" style="47"/>
    <col min="10753" max="10756" width="34.5" style="47" customWidth="1"/>
    <col min="10757" max="10911" width="6.75" style="47" customWidth="1"/>
    <col min="10912" max="11008" width="6.875" style="47"/>
    <col min="11009" max="11012" width="34.5" style="47" customWidth="1"/>
    <col min="11013" max="11167" width="6.75" style="47" customWidth="1"/>
    <col min="11168" max="11264" width="6.875" style="47"/>
    <col min="11265" max="11268" width="34.5" style="47" customWidth="1"/>
    <col min="11269" max="11423" width="6.75" style="47" customWidth="1"/>
    <col min="11424" max="11520" width="6.875" style="47"/>
    <col min="11521" max="11524" width="34.5" style="47" customWidth="1"/>
    <col min="11525" max="11679" width="6.75" style="47" customWidth="1"/>
    <col min="11680" max="11776" width="6.875" style="47"/>
    <col min="11777" max="11780" width="34.5" style="47" customWidth="1"/>
    <col min="11781" max="11935" width="6.75" style="47" customWidth="1"/>
    <col min="11936" max="12032" width="6.875" style="47"/>
    <col min="12033" max="12036" width="34.5" style="47" customWidth="1"/>
    <col min="12037" max="12191" width="6.75" style="47" customWidth="1"/>
    <col min="12192" max="12288" width="6.875" style="47"/>
    <col min="12289" max="12292" width="34.5" style="47" customWidth="1"/>
    <col min="12293" max="12447" width="6.75" style="47" customWidth="1"/>
    <col min="12448" max="12544" width="6.875" style="47"/>
    <col min="12545" max="12548" width="34.5" style="47" customWidth="1"/>
    <col min="12549" max="12703" width="6.75" style="47" customWidth="1"/>
    <col min="12704" max="12800" width="6.875" style="47"/>
    <col min="12801" max="12804" width="34.5" style="47" customWidth="1"/>
    <col min="12805" max="12959" width="6.75" style="47" customWidth="1"/>
    <col min="12960" max="13056" width="6.875" style="47"/>
    <col min="13057" max="13060" width="34.5" style="47" customWidth="1"/>
    <col min="13061" max="13215" width="6.75" style="47" customWidth="1"/>
    <col min="13216" max="13312" width="6.875" style="47"/>
    <col min="13313" max="13316" width="34.5" style="47" customWidth="1"/>
    <col min="13317" max="13471" width="6.75" style="47" customWidth="1"/>
    <col min="13472" max="13568" width="6.875" style="47"/>
    <col min="13569" max="13572" width="34.5" style="47" customWidth="1"/>
    <col min="13573" max="13727" width="6.75" style="47" customWidth="1"/>
    <col min="13728" max="13824" width="6.875" style="47"/>
    <col min="13825" max="13828" width="34.5" style="47" customWidth="1"/>
    <col min="13829" max="13983" width="6.75" style="47" customWidth="1"/>
    <col min="13984" max="14080" width="6.875" style="47"/>
    <col min="14081" max="14084" width="34.5" style="47" customWidth="1"/>
    <col min="14085" max="14239" width="6.75" style="47" customWidth="1"/>
    <col min="14240" max="14336" width="6.875" style="47"/>
    <col min="14337" max="14340" width="34.5" style="47" customWidth="1"/>
    <col min="14341" max="14495" width="6.75" style="47" customWidth="1"/>
    <col min="14496" max="14592" width="6.875" style="47"/>
    <col min="14593" max="14596" width="34.5" style="47" customWidth="1"/>
    <col min="14597" max="14751" width="6.75" style="47" customWidth="1"/>
    <col min="14752" max="14848" width="6.875" style="47"/>
    <col min="14849" max="14852" width="34.5" style="47" customWidth="1"/>
    <col min="14853" max="15007" width="6.75" style="47" customWidth="1"/>
    <col min="15008" max="15104" width="6.875" style="47"/>
    <col min="15105" max="15108" width="34.5" style="47" customWidth="1"/>
    <col min="15109" max="15263" width="6.75" style="47" customWidth="1"/>
    <col min="15264" max="15360" width="6.875" style="47"/>
    <col min="15361" max="15364" width="34.5" style="47" customWidth="1"/>
    <col min="15365" max="15519" width="6.75" style="47" customWidth="1"/>
    <col min="15520" max="15616" width="6.875" style="47"/>
    <col min="15617" max="15620" width="34.5" style="47" customWidth="1"/>
    <col min="15621" max="15775" width="6.75" style="47" customWidth="1"/>
    <col min="15776" max="15872" width="6.875" style="47"/>
    <col min="15873" max="15876" width="34.5" style="47" customWidth="1"/>
    <col min="15877" max="16031" width="6.75" style="47" customWidth="1"/>
    <col min="16032" max="16128" width="6.875" style="47"/>
    <col min="16129" max="16132" width="34.5" style="47" customWidth="1"/>
    <col min="16133" max="16287" width="6.75" style="47" customWidth="1"/>
    <col min="16288" max="16384" width="6.875" style="47"/>
  </cols>
  <sheetData>
    <row r="1" customHeight="1" spans="1:251">
      <c r="A1" s="48" t="s">
        <v>538</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1" spans="1:251">
      <c r="A2" s="99" t="s">
        <v>539</v>
      </c>
      <c r="B2" s="100"/>
      <c r="C2" s="101"/>
      <c r="D2" s="100"/>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ht="12.75" customHeight="1" spans="1:251">
      <c r="A3" s="100"/>
      <c r="B3" s="100"/>
      <c r="C3" s="101"/>
      <c r="D3" s="100"/>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customHeight="1" spans="1:251">
      <c r="A4" s="56"/>
      <c r="B4" s="102"/>
      <c r="C4" s="103"/>
      <c r="D4" s="57"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3.25" customHeight="1" spans="1:251">
      <c r="A5" s="79" t="s">
        <v>314</v>
      </c>
      <c r="B5" s="79"/>
      <c r="C5" s="79" t="s">
        <v>315</v>
      </c>
      <c r="D5" s="79"/>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ht="24" customHeight="1" spans="1:251">
      <c r="A6" s="104" t="s">
        <v>316</v>
      </c>
      <c r="B6" s="105" t="s">
        <v>317</v>
      </c>
      <c r="C6" s="104" t="s">
        <v>316</v>
      </c>
      <c r="D6" s="104"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1" spans="1:251">
      <c r="A7" s="106" t="s">
        <v>540</v>
      </c>
      <c r="B7" s="107">
        <f>'[2]1、财政拨款收支总表'!B8</f>
        <v>442.0192</v>
      </c>
      <c r="C7" s="21" t="s">
        <v>325</v>
      </c>
      <c r="D7" s="107">
        <f>SUMPRODUCT(('[2]13-2021年预算'!$G$8:$G$1778=[2]批复1!$J$14)*('[2]13-2021年预算'!$Q$8:$Q$1778=$C7)*'[2]13-2021年预算'!$AA$8:$AA$1778)</f>
        <v>0</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1" spans="1:251">
      <c r="A8" s="106" t="s">
        <v>541</v>
      </c>
      <c r="B8" s="107">
        <f>'[2]1、财政拨款收支总表'!B9</f>
        <v>0</v>
      </c>
      <c r="C8" s="21" t="s">
        <v>327</v>
      </c>
      <c r="D8" s="107">
        <f>SUMPRODUCT(('[2]13-2021年预算'!$G$8:$G$1778=[2]批复1!$J$14)*('[2]13-2021年预算'!$Q$8:$Q$1778=$C8)*'[2]13-2021年预算'!$AA$8:$AA$1778)</f>
        <v>0</v>
      </c>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1" spans="1:251">
      <c r="A9" s="106" t="s">
        <v>542</v>
      </c>
      <c r="B9" s="107">
        <f>'[2]1、财政拨款收支总表'!B10</f>
        <v>0</v>
      </c>
      <c r="C9" s="21" t="s">
        <v>329</v>
      </c>
      <c r="D9" s="107">
        <f>SUMPRODUCT(('[2]13-2021年预算'!$G$8:$G$1778=[2]批复1!$J$14)*('[2]13-2021年预算'!$Q$8:$Q$1778=$C9)*'[2]13-2021年预算'!$AA$8:$AA$1778)</f>
        <v>0</v>
      </c>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1" spans="1:251">
      <c r="A10" s="106" t="s">
        <v>543</v>
      </c>
      <c r="B10" s="107">
        <f>SUMPRODUCT(('[2]13-2021年预算'!$G$8:$G$1778=[2]批复1!$J$14)*('[2]13-2021年预算'!$K$8:$K$1778="事业收入")*'[2]13-2021年预算'!$AA$8:$AA$1778)</f>
        <v>855.411</v>
      </c>
      <c r="C10" s="21" t="s">
        <v>330</v>
      </c>
      <c r="D10" s="107">
        <f>SUMPRODUCT(('[2]13-2021年预算'!$G$8:$G$1778=[2]批复1!$J$14)*('[2]13-2021年预算'!$Q$8:$Q$1778=$C10)*'[2]13-2021年预算'!$AA$8:$AA$1778)</f>
        <v>0</v>
      </c>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1" spans="1:251">
      <c r="A11" s="106" t="s">
        <v>544</v>
      </c>
      <c r="B11" s="107"/>
      <c r="C11" s="21" t="s">
        <v>331</v>
      </c>
      <c r="D11" s="107">
        <f>SUMPRODUCT(('[2]13-2021年预算'!$G$8:$G$1778=[2]批复1!$J$14)*('[2]13-2021年预算'!$Q$8:$Q$1778=$C11)*'[2]13-2021年预算'!$AA$8:$AA$1778)</f>
        <v>0</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1" spans="1:251">
      <c r="A12" s="106" t="s">
        <v>545</v>
      </c>
      <c r="B12" s="107"/>
      <c r="C12" s="21" t="s">
        <v>332</v>
      </c>
      <c r="D12" s="107">
        <f>SUMPRODUCT(('[2]13-2021年预算'!$G$8:$G$1778=[2]批复1!$J$14)*('[2]13-2021年预算'!$Q$8:$Q$1778=$C12)*'[2]13-2021年预算'!$AA$8:$AA$1778)</f>
        <v>0</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1" spans="1:251">
      <c r="A13" s="106"/>
      <c r="B13" s="107"/>
      <c r="C13" s="21" t="s">
        <v>333</v>
      </c>
      <c r="D13" s="107">
        <f>SUMPRODUCT(('[2]13-2021年预算'!$G$8:$G$1778=[2]批复1!$J$14)*('[2]13-2021年预算'!$Q$8:$Q$1778=$C13)*'[2]13-2021年预算'!$AA$8:$AA$1778)</f>
        <v>0</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1" spans="1:251">
      <c r="A14" s="106"/>
      <c r="B14" s="107"/>
      <c r="C14" s="21" t="s">
        <v>334</v>
      </c>
      <c r="D14" s="107">
        <v>72.539</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1" spans="1:251">
      <c r="A15" s="106"/>
      <c r="B15" s="107"/>
      <c r="C15" s="108" t="s">
        <v>335</v>
      </c>
      <c r="D15" s="107">
        <v>1195.6212</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1" spans="1:251">
      <c r="A16" s="106"/>
      <c r="B16" s="107"/>
      <c r="C16" s="21" t="s">
        <v>336</v>
      </c>
      <c r="D16" s="107">
        <f>SUMPRODUCT(('[2]13-2021年预算'!$G$8:$G$1778=[2]批复1!$J$14)*('[2]13-2021年预算'!$Q$8:$Q$1778=$C16)*'[2]13-2021年预算'!$AA$8:$AA$1778)</f>
        <v>0</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1" spans="1:251">
      <c r="A17" s="106"/>
      <c r="B17" s="107"/>
      <c r="C17" s="21" t="s">
        <v>337</v>
      </c>
      <c r="D17" s="107">
        <f>SUMPRODUCT(('[2]13-2021年预算'!$G$8:$G$1778=[2]批复1!$J$14)*('[2]13-2021年预算'!$Q$8:$Q$1778=$C17)*'[2]13-2021年预算'!$AA$8:$AA$1778)</f>
        <v>0</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1" spans="1:251">
      <c r="A18" s="106"/>
      <c r="B18" s="107"/>
      <c r="C18" s="21" t="s">
        <v>338</v>
      </c>
      <c r="D18" s="107">
        <f>SUMPRODUCT(('[2]13-2021年预算'!$G$8:$G$1778=[2]批复1!$J$14)*('[2]13-2021年预算'!$Q$8:$Q$1778=$C18)*'[2]13-2021年预算'!$AA$8:$AA$1778)</f>
        <v>0</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1" spans="1:251">
      <c r="A19" s="106"/>
      <c r="B19" s="107"/>
      <c r="C19" s="21" t="s">
        <v>339</v>
      </c>
      <c r="D19" s="107">
        <f>SUMPRODUCT(('[2]13-2021年预算'!$G$8:$G$1778=[2]批复1!$J$14)*('[2]13-2021年预算'!$Q$8:$Q$1778=$C19)*'[2]13-2021年预算'!$AA$8:$AA$1778)</f>
        <v>0</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1" spans="1:251">
      <c r="A20" s="106"/>
      <c r="B20" s="107"/>
      <c r="C20" s="21" t="s">
        <v>340</v>
      </c>
      <c r="D20" s="107">
        <f>SUMPRODUCT(('[2]13-2021年预算'!$G$8:$G$1778=[2]批复1!$J$14)*('[2]13-2021年预算'!$Q$8:$Q$1778=$C20)*'[2]13-2021年预算'!$AA$8:$AA$1778)</f>
        <v>0</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1" spans="1:251">
      <c r="A21" s="106"/>
      <c r="B21" s="107"/>
      <c r="C21" s="21" t="s">
        <v>341</v>
      </c>
      <c r="D21" s="107">
        <f>SUMPRODUCT(('[2]13-2021年预算'!$G$8:$G$1778=[2]批复1!$J$14)*('[2]13-2021年预算'!$Q$8:$Q$1778=$C21)*'[2]13-2021年预算'!$AA$8:$AA$1778)</f>
        <v>0</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c r="GS21" s="113"/>
      <c r="GT21" s="113"/>
      <c r="GU21" s="113"/>
      <c r="GV21" s="113"/>
      <c r="GW21" s="113"/>
      <c r="GX21" s="113"/>
      <c r="GY21" s="113"/>
      <c r="GZ21" s="113"/>
      <c r="HA21" s="113"/>
      <c r="HB21" s="113"/>
      <c r="HC21" s="113"/>
      <c r="HD21" s="113"/>
      <c r="HE21" s="113"/>
      <c r="HF21" s="113"/>
      <c r="HG21" s="113"/>
      <c r="HH21" s="113"/>
      <c r="HI21" s="113"/>
      <c r="HJ21" s="113"/>
      <c r="HK21" s="113"/>
      <c r="HL21" s="113"/>
      <c r="HM21" s="113"/>
      <c r="HN21" s="113"/>
      <c r="HO21" s="113"/>
      <c r="HP21" s="113"/>
      <c r="HQ21" s="113"/>
      <c r="HR21" s="113"/>
      <c r="HS21" s="113"/>
      <c r="HT21" s="113"/>
      <c r="HU21" s="113"/>
      <c r="HV21" s="113"/>
      <c r="HW21" s="113"/>
      <c r="HX21" s="113"/>
      <c r="HY21" s="113"/>
      <c r="HZ21" s="113"/>
      <c r="IA21" s="113"/>
      <c r="IB21" s="113"/>
      <c r="IC21" s="113"/>
      <c r="ID21" s="113"/>
      <c r="IE21" s="113"/>
      <c r="IF21" s="113"/>
      <c r="IG21" s="113"/>
      <c r="IH21" s="113"/>
      <c r="II21" s="113"/>
      <c r="IJ21" s="113"/>
      <c r="IK21" s="113"/>
      <c r="IL21" s="113"/>
      <c r="IM21" s="113"/>
      <c r="IN21" s="113"/>
      <c r="IO21" s="113"/>
      <c r="IP21" s="113"/>
      <c r="IQ21" s="113"/>
    </row>
    <row r="22" customHeight="1" spans="1:251">
      <c r="A22" s="106"/>
      <c r="B22" s="107"/>
      <c r="C22" s="21" t="s">
        <v>342</v>
      </c>
      <c r="D22" s="107">
        <f>SUMPRODUCT(('[2]13-2021年预算'!$G$8:$G$1778=[2]批复1!$J$14)*('[2]13-2021年预算'!$Q$8:$Q$1778=$C22)*'[2]13-2021年预算'!$AA$8:$AA$1778)</f>
        <v>0</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row>
    <row r="23" customHeight="1" spans="1:251">
      <c r="A23" s="106"/>
      <c r="B23" s="107"/>
      <c r="C23" s="21" t="s">
        <v>344</v>
      </c>
      <c r="D23" s="107">
        <f>SUMPRODUCT(('[2]13-2021年预算'!$G$8:$G$1778=[2]批复1!$J$14)*('[2]13-2021年预算'!$Q$8:$Q$1778=$C23)*'[2]13-2021年预算'!$AA$8:$AA$1778)</f>
        <v>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3"/>
      <c r="IP23" s="113"/>
      <c r="IQ23" s="113"/>
    </row>
    <row r="24" customHeight="1" spans="1:251">
      <c r="A24" s="106"/>
      <c r="B24" s="107"/>
      <c r="C24" s="21" t="s">
        <v>345</v>
      </c>
      <c r="D24" s="107">
        <v>29.27</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3"/>
      <c r="IP24" s="113"/>
      <c r="IQ24" s="113"/>
    </row>
    <row r="25" customHeight="1" spans="1:251">
      <c r="A25" s="106"/>
      <c r="B25" s="107"/>
      <c r="C25" s="21" t="s">
        <v>346</v>
      </c>
      <c r="D25" s="107">
        <f>SUMPRODUCT(('[2]13-2021年预算'!$G$8:$G$1778=[2]批复1!$J$14)*('[2]13-2021年预算'!$Q$8:$Q$1778=$C25)*'[2]13-2021年预算'!$AA$8:$AA$1778)</f>
        <v>0</v>
      </c>
      <c r="F25" s="49"/>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c r="GH25" s="113"/>
      <c r="GI25" s="113"/>
      <c r="GJ25" s="113"/>
      <c r="GK25" s="113"/>
      <c r="GL25" s="113"/>
      <c r="GM25" s="113"/>
      <c r="GN25" s="113"/>
      <c r="GO25" s="113"/>
      <c r="GP25" s="113"/>
      <c r="GQ25" s="113"/>
      <c r="GR25" s="113"/>
      <c r="GS25" s="113"/>
      <c r="GT25" s="113"/>
      <c r="GU25" s="113"/>
      <c r="GV25" s="113"/>
      <c r="GW25" s="113"/>
      <c r="GX25" s="113"/>
      <c r="GY25" s="113"/>
      <c r="GZ25" s="113"/>
      <c r="HA25" s="113"/>
      <c r="HB25" s="113"/>
      <c r="HC25" s="113"/>
      <c r="HD25" s="113"/>
      <c r="HE25" s="113"/>
      <c r="HF25" s="113"/>
      <c r="HG25" s="113"/>
      <c r="HH25" s="113"/>
      <c r="HI25" s="113"/>
      <c r="HJ25" s="113"/>
      <c r="HK25" s="113"/>
      <c r="HL25" s="113"/>
      <c r="HM25" s="113"/>
      <c r="HN25" s="113"/>
      <c r="HO25" s="113"/>
      <c r="HP25" s="113"/>
      <c r="HQ25" s="113"/>
      <c r="HR25" s="113"/>
      <c r="HS25" s="113"/>
      <c r="HT25" s="113"/>
      <c r="HU25" s="113"/>
      <c r="HV25" s="113"/>
      <c r="HW25" s="113"/>
      <c r="HX25" s="113"/>
      <c r="HY25" s="113"/>
      <c r="HZ25" s="113"/>
      <c r="IA25" s="113"/>
      <c r="IB25" s="113"/>
      <c r="IC25" s="113"/>
      <c r="ID25" s="113"/>
      <c r="IE25" s="113"/>
      <c r="IF25" s="113"/>
      <c r="IG25" s="113"/>
      <c r="IH25" s="113"/>
      <c r="II25" s="113"/>
      <c r="IJ25" s="113"/>
      <c r="IK25" s="113"/>
      <c r="IL25" s="113"/>
      <c r="IM25" s="113"/>
      <c r="IN25" s="113"/>
      <c r="IO25" s="113"/>
      <c r="IP25" s="113"/>
      <c r="IQ25" s="113"/>
    </row>
    <row r="26" customHeight="1" spans="1:251">
      <c r="A26" s="106"/>
      <c r="B26" s="107"/>
      <c r="C26" s="109" t="s">
        <v>347</v>
      </c>
      <c r="D26" s="107">
        <f>SUMPRODUCT(('[2]13-2021年预算'!$G$8:$G$1778=[2]批复1!$J$14)*('[2]13-2021年预算'!$Q$8:$Q$1778=$C26)*'[2]13-2021年预算'!$AA$8:$AA$1778)</f>
        <v>0</v>
      </c>
      <c r="E26" s="49"/>
      <c r="F26" s="49"/>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c r="IB26" s="113"/>
      <c r="IC26" s="113"/>
      <c r="ID26" s="113"/>
      <c r="IE26" s="113"/>
      <c r="IF26" s="113"/>
      <c r="IG26" s="113"/>
      <c r="IH26" s="113"/>
      <c r="II26" s="113"/>
      <c r="IJ26" s="113"/>
      <c r="IK26" s="113"/>
      <c r="IL26" s="113"/>
      <c r="IM26" s="113"/>
      <c r="IN26" s="113"/>
      <c r="IO26" s="113"/>
      <c r="IP26" s="113"/>
      <c r="IQ26" s="113"/>
    </row>
    <row r="27" customHeight="1" spans="1:251">
      <c r="A27" s="106"/>
      <c r="B27" s="107"/>
      <c r="C27" s="21" t="s">
        <v>348</v>
      </c>
      <c r="D27" s="107">
        <f>SUMPRODUCT(('[2]13-2021年预算'!$G$8:$G$1778=[2]批复1!$J$14)*('[2]13-2021年预算'!$Q$8:$Q$1778=$C27)*'[2]13-2021年预算'!$AA$8:$AA$1778)</f>
        <v>0</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c r="GT27" s="113"/>
      <c r="GU27" s="113"/>
      <c r="GV27" s="113"/>
      <c r="GW27" s="113"/>
      <c r="GX27" s="113"/>
      <c r="GY27" s="113"/>
      <c r="GZ27" s="113"/>
      <c r="HA27" s="113"/>
      <c r="HB27" s="113"/>
      <c r="HC27" s="113"/>
      <c r="HD27" s="113"/>
      <c r="HE27" s="113"/>
      <c r="HF27" s="113"/>
      <c r="HG27" s="113"/>
      <c r="HH27" s="113"/>
      <c r="HI27" s="113"/>
      <c r="HJ27" s="113"/>
      <c r="HK27" s="113"/>
      <c r="HL27" s="113"/>
      <c r="HM27" s="113"/>
      <c r="HN27" s="113"/>
      <c r="HO27" s="113"/>
      <c r="HP27" s="113"/>
      <c r="HQ27" s="113"/>
      <c r="HR27" s="113"/>
      <c r="HS27" s="113"/>
      <c r="HT27" s="113"/>
      <c r="HU27" s="113"/>
      <c r="HV27" s="113"/>
      <c r="HW27" s="113"/>
      <c r="HX27" s="113"/>
      <c r="HY27" s="113"/>
      <c r="HZ27" s="113"/>
      <c r="IA27" s="113"/>
      <c r="IB27" s="113"/>
      <c r="IC27" s="113"/>
      <c r="ID27" s="113"/>
      <c r="IE27" s="113"/>
      <c r="IF27" s="113"/>
      <c r="IG27" s="113"/>
      <c r="IH27" s="113"/>
      <c r="II27" s="113"/>
      <c r="IJ27" s="113"/>
      <c r="IK27" s="113"/>
      <c r="IL27" s="113"/>
      <c r="IM27" s="113"/>
      <c r="IN27" s="113"/>
      <c r="IO27" s="113"/>
      <c r="IP27" s="113"/>
      <c r="IQ27" s="113"/>
    </row>
    <row r="28" customHeight="1" spans="1:5">
      <c r="A28" s="106"/>
      <c r="B28" s="107"/>
      <c r="C28" s="21" t="s">
        <v>349</v>
      </c>
      <c r="D28" s="107">
        <f>SUMPRODUCT(('[2]13-2021年预算'!$G$8:$G$1778=[2]批复1!$J$14)*('[2]13-2021年预算'!$Q$8:$Q$1778=$C28)*'[2]13-2021年预算'!$AA$8:$AA$1778)</f>
        <v>0</v>
      </c>
      <c r="E28" s="49"/>
    </row>
    <row r="29" customHeight="1" spans="1:4">
      <c r="A29" s="106"/>
      <c r="B29" s="107"/>
      <c r="C29" s="21" t="s">
        <v>350</v>
      </c>
      <c r="D29" s="107">
        <f>SUMPRODUCT(('[2]13-2021年预算'!$G$8:$G$1778=[2]批复1!$J$14)*('[2]13-2021年预算'!$Q$8:$Q$1778=$C29)*'[2]13-2021年预算'!$AA$8:$AA$1778)</f>
        <v>0</v>
      </c>
    </row>
    <row r="30" customHeight="1" spans="1:4">
      <c r="A30" s="106"/>
      <c r="B30" s="107"/>
      <c r="C30" s="21" t="s">
        <v>351</v>
      </c>
      <c r="D30" s="107">
        <f>SUMPRODUCT(('[2]13-2021年预算'!$G$8:$G$1778=[2]批复1!$J$14)*('[2]13-2021年预算'!$Q$8:$Q$1778=$C30)*'[2]13-2021年预算'!$AA$8:$AA$1778)</f>
        <v>0</v>
      </c>
    </row>
    <row r="31" customHeight="1" spans="1:4">
      <c r="A31" s="106"/>
      <c r="B31" s="107"/>
      <c r="C31" s="21" t="s">
        <v>352</v>
      </c>
      <c r="D31" s="107">
        <f>SUMPRODUCT(('[2]13-2021年预算'!$G$8:$G$1778=[2]批复1!$J$14)*('[2]13-2021年预算'!$Q$8:$Q$1778=$C31)*'[2]13-2021年预算'!$AA$8:$AA$1778)</f>
        <v>0</v>
      </c>
    </row>
    <row r="32" customHeight="1" spans="1:4">
      <c r="A32" s="106"/>
      <c r="B32" s="107"/>
      <c r="C32" s="21" t="s">
        <v>353</v>
      </c>
      <c r="D32" s="107">
        <f>SUMPRODUCT(('[2]13-2021年预算'!$G$8:$G$1778=[2]批复1!$J$14)*('[2]13-2021年预算'!$Q$8:$Q$1778=$C32)*'[2]13-2021年预算'!$AA$8:$AA$1778)</f>
        <v>0</v>
      </c>
    </row>
    <row r="33" customHeight="1" spans="1:4">
      <c r="A33" s="106"/>
      <c r="B33" s="107"/>
      <c r="C33" s="21" t="s">
        <v>354</v>
      </c>
      <c r="D33" s="107">
        <f>SUMPRODUCT(('[2]13-2021年预算'!$G$8:$G$1778=[2]批复1!$J$14)*('[2]13-2021年预算'!$Q$8:$Q$1778=$C33)*'[2]13-2021年预算'!$AA$8:$AA$1778)</f>
        <v>0</v>
      </c>
    </row>
    <row r="34" customHeight="1" spans="1:4">
      <c r="A34" s="110" t="s">
        <v>546</v>
      </c>
      <c r="B34" s="107">
        <f>SUM(B7:B12)</f>
        <v>1297.4302</v>
      </c>
      <c r="C34" s="111" t="s">
        <v>547</v>
      </c>
      <c r="D34" s="107">
        <f>SUM(D7:D33)</f>
        <v>1297.4302</v>
      </c>
    </row>
    <row r="35" customHeight="1" spans="1:4">
      <c r="A35" s="106" t="s">
        <v>548</v>
      </c>
      <c r="B35" s="107"/>
      <c r="C35" s="112" t="s">
        <v>549</v>
      </c>
      <c r="D35" s="107"/>
    </row>
    <row r="36" customHeight="1" spans="1:4">
      <c r="A36" s="106" t="s">
        <v>550</v>
      </c>
      <c r="B36" s="107">
        <f>'[2]1、财政拨款收支总表'!B24</f>
        <v>0</v>
      </c>
      <c r="C36" s="112"/>
      <c r="D36" s="107"/>
    </row>
    <row r="37" customHeight="1" spans="1:4">
      <c r="A37" s="110" t="s">
        <v>551</v>
      </c>
      <c r="B37" s="107">
        <f>B34+B35+B36</f>
        <v>1297.4302</v>
      </c>
      <c r="C37" s="111" t="s">
        <v>552</v>
      </c>
      <c r="D37" s="107">
        <f>D34+D35</f>
        <v>1297.4302</v>
      </c>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8"/>
  <sheetViews>
    <sheetView showGridLines="0" showZeros="0" topLeftCell="A7" workbookViewId="0">
      <selection activeCell="C24" sqref="C24:C25"/>
    </sheetView>
  </sheetViews>
  <sheetFormatPr defaultColWidth="6.875" defaultRowHeight="12.75" customHeight="1"/>
  <cols>
    <col min="1" max="1" width="9.25" style="47" customWidth="1"/>
    <col min="2" max="2" width="38.25" style="47" customWidth="1"/>
    <col min="3" max="12" width="12.625" style="47" customWidth="1"/>
    <col min="13" max="256" width="6.875" style="47"/>
    <col min="257" max="257" width="9.25" style="47" customWidth="1"/>
    <col min="258" max="258" width="44.625" style="47" customWidth="1"/>
    <col min="259" max="268" width="12.625" style="47" customWidth="1"/>
    <col min="269" max="512" width="6.875" style="47"/>
    <col min="513" max="513" width="9.25" style="47" customWidth="1"/>
    <col min="514" max="514" width="44.625" style="47" customWidth="1"/>
    <col min="515" max="524" width="12.625" style="47" customWidth="1"/>
    <col min="525" max="768" width="6.875" style="47"/>
    <col min="769" max="769" width="9.25" style="47" customWidth="1"/>
    <col min="770" max="770" width="44.625" style="47" customWidth="1"/>
    <col min="771" max="780" width="12.625" style="47" customWidth="1"/>
    <col min="781" max="1024" width="6.875" style="47"/>
    <col min="1025" max="1025" width="9.25" style="47" customWidth="1"/>
    <col min="1026" max="1026" width="44.625" style="47" customWidth="1"/>
    <col min="1027" max="1036" width="12.625" style="47" customWidth="1"/>
    <col min="1037" max="1280" width="6.875" style="47"/>
    <col min="1281" max="1281" width="9.25" style="47" customWidth="1"/>
    <col min="1282" max="1282" width="44.625" style="47" customWidth="1"/>
    <col min="1283" max="1292" width="12.625" style="47" customWidth="1"/>
    <col min="1293" max="1536" width="6.875" style="47"/>
    <col min="1537" max="1537" width="9.25" style="47" customWidth="1"/>
    <col min="1538" max="1538" width="44.625" style="47" customWidth="1"/>
    <col min="1539" max="1548" width="12.625" style="47" customWidth="1"/>
    <col min="1549" max="1792" width="6.875" style="47"/>
    <col min="1793" max="1793" width="9.25" style="47" customWidth="1"/>
    <col min="1794" max="1794" width="44.625" style="47" customWidth="1"/>
    <col min="1795" max="1804" width="12.625" style="47" customWidth="1"/>
    <col min="1805" max="2048" width="6.875" style="47"/>
    <col min="2049" max="2049" width="9.25" style="47" customWidth="1"/>
    <col min="2050" max="2050" width="44.625" style="47" customWidth="1"/>
    <col min="2051" max="2060" width="12.625" style="47" customWidth="1"/>
    <col min="2061" max="2304" width="6.875" style="47"/>
    <col min="2305" max="2305" width="9.25" style="47" customWidth="1"/>
    <col min="2306" max="2306" width="44.625" style="47" customWidth="1"/>
    <col min="2307" max="2316" width="12.625" style="47" customWidth="1"/>
    <col min="2317" max="2560" width="6.875" style="47"/>
    <col min="2561" max="2561" width="9.25" style="47" customWidth="1"/>
    <col min="2562" max="2562" width="44.625" style="47" customWidth="1"/>
    <col min="2563" max="2572" width="12.625" style="47" customWidth="1"/>
    <col min="2573" max="2816" width="6.875" style="47"/>
    <col min="2817" max="2817" width="9.25" style="47" customWidth="1"/>
    <col min="2818" max="2818" width="44.625" style="47" customWidth="1"/>
    <col min="2819" max="2828" width="12.625" style="47" customWidth="1"/>
    <col min="2829" max="3072" width="6.875" style="47"/>
    <col min="3073" max="3073" width="9.25" style="47" customWidth="1"/>
    <col min="3074" max="3074" width="44.625" style="47" customWidth="1"/>
    <col min="3075" max="3084" width="12.625" style="47" customWidth="1"/>
    <col min="3085" max="3328" width="6.875" style="47"/>
    <col min="3329" max="3329" width="9.25" style="47" customWidth="1"/>
    <col min="3330" max="3330" width="44.625" style="47" customWidth="1"/>
    <col min="3331" max="3340" width="12.625" style="47" customWidth="1"/>
    <col min="3341" max="3584" width="6.875" style="47"/>
    <col min="3585" max="3585" width="9.25" style="47" customWidth="1"/>
    <col min="3586" max="3586" width="44.625" style="47" customWidth="1"/>
    <col min="3587" max="3596" width="12.625" style="47" customWidth="1"/>
    <col min="3597" max="3840" width="6.875" style="47"/>
    <col min="3841" max="3841" width="9.25" style="47" customWidth="1"/>
    <col min="3842" max="3842" width="44.625" style="47" customWidth="1"/>
    <col min="3843" max="3852" width="12.625" style="47" customWidth="1"/>
    <col min="3853" max="4096" width="6.875" style="47"/>
    <col min="4097" max="4097" width="9.25" style="47" customWidth="1"/>
    <col min="4098" max="4098" width="44.625" style="47" customWidth="1"/>
    <col min="4099" max="4108" width="12.625" style="47" customWidth="1"/>
    <col min="4109" max="4352" width="6.875" style="47"/>
    <col min="4353" max="4353" width="9.25" style="47" customWidth="1"/>
    <col min="4354" max="4354" width="44.625" style="47" customWidth="1"/>
    <col min="4355" max="4364" width="12.625" style="47" customWidth="1"/>
    <col min="4365" max="4608" width="6.875" style="47"/>
    <col min="4609" max="4609" width="9.25" style="47" customWidth="1"/>
    <col min="4610" max="4610" width="44.625" style="47" customWidth="1"/>
    <col min="4611" max="4620" width="12.625" style="47" customWidth="1"/>
    <col min="4621" max="4864" width="6.875" style="47"/>
    <col min="4865" max="4865" width="9.25" style="47" customWidth="1"/>
    <col min="4866" max="4866" width="44.625" style="47" customWidth="1"/>
    <col min="4867" max="4876" width="12.625" style="47" customWidth="1"/>
    <col min="4877" max="5120" width="6.875" style="47"/>
    <col min="5121" max="5121" width="9.25" style="47" customWidth="1"/>
    <col min="5122" max="5122" width="44.625" style="47" customWidth="1"/>
    <col min="5123" max="5132" width="12.625" style="47" customWidth="1"/>
    <col min="5133" max="5376" width="6.875" style="47"/>
    <col min="5377" max="5377" width="9.25" style="47" customWidth="1"/>
    <col min="5378" max="5378" width="44.625" style="47" customWidth="1"/>
    <col min="5379" max="5388" width="12.625" style="47" customWidth="1"/>
    <col min="5389" max="5632" width="6.875" style="47"/>
    <col min="5633" max="5633" width="9.25" style="47" customWidth="1"/>
    <col min="5634" max="5634" width="44.625" style="47" customWidth="1"/>
    <col min="5635" max="5644" width="12.625" style="47" customWidth="1"/>
    <col min="5645" max="5888" width="6.875" style="47"/>
    <col min="5889" max="5889" width="9.25" style="47" customWidth="1"/>
    <col min="5890" max="5890" width="44.625" style="47" customWidth="1"/>
    <col min="5891" max="5900" width="12.625" style="47" customWidth="1"/>
    <col min="5901" max="6144" width="6.875" style="47"/>
    <col min="6145" max="6145" width="9.25" style="47" customWidth="1"/>
    <col min="6146" max="6146" width="44.625" style="47" customWidth="1"/>
    <col min="6147" max="6156" width="12.625" style="47" customWidth="1"/>
    <col min="6157" max="6400" width="6.875" style="47"/>
    <col min="6401" max="6401" width="9.25" style="47" customWidth="1"/>
    <col min="6402" max="6402" width="44.625" style="47" customWidth="1"/>
    <col min="6403" max="6412" width="12.625" style="47" customWidth="1"/>
    <col min="6413" max="6656" width="6.875" style="47"/>
    <col min="6657" max="6657" width="9.25" style="47" customWidth="1"/>
    <col min="6658" max="6658" width="44.625" style="47" customWidth="1"/>
    <col min="6659" max="6668" width="12.625" style="47" customWidth="1"/>
    <col min="6669" max="6912" width="6.875" style="47"/>
    <col min="6913" max="6913" width="9.25" style="47" customWidth="1"/>
    <col min="6914" max="6914" width="44.625" style="47" customWidth="1"/>
    <col min="6915" max="6924" width="12.625" style="47" customWidth="1"/>
    <col min="6925" max="7168" width="6.875" style="47"/>
    <col min="7169" max="7169" width="9.25" style="47" customWidth="1"/>
    <col min="7170" max="7170" width="44.625" style="47" customWidth="1"/>
    <col min="7171" max="7180" width="12.625" style="47" customWidth="1"/>
    <col min="7181" max="7424" width="6.875" style="47"/>
    <col min="7425" max="7425" width="9.25" style="47" customWidth="1"/>
    <col min="7426" max="7426" width="44.625" style="47" customWidth="1"/>
    <col min="7427" max="7436" width="12.625" style="47" customWidth="1"/>
    <col min="7437" max="7680" width="6.875" style="47"/>
    <col min="7681" max="7681" width="9.25" style="47" customWidth="1"/>
    <col min="7682" max="7682" width="44.625" style="47" customWidth="1"/>
    <col min="7683" max="7692" width="12.625" style="47" customWidth="1"/>
    <col min="7693" max="7936" width="6.875" style="47"/>
    <col min="7937" max="7937" width="9.25" style="47" customWidth="1"/>
    <col min="7938" max="7938" width="44.625" style="47" customWidth="1"/>
    <col min="7939" max="7948" width="12.625" style="47" customWidth="1"/>
    <col min="7949" max="8192" width="6.875" style="47"/>
    <col min="8193" max="8193" width="9.25" style="47" customWidth="1"/>
    <col min="8194" max="8194" width="44.625" style="47" customWidth="1"/>
    <col min="8195" max="8204" width="12.625" style="47" customWidth="1"/>
    <col min="8205" max="8448" width="6.875" style="47"/>
    <col min="8449" max="8449" width="9.25" style="47" customWidth="1"/>
    <col min="8450" max="8450" width="44.625" style="47" customWidth="1"/>
    <col min="8451" max="8460" width="12.625" style="47" customWidth="1"/>
    <col min="8461" max="8704" width="6.875" style="47"/>
    <col min="8705" max="8705" width="9.25" style="47" customWidth="1"/>
    <col min="8706" max="8706" width="44.625" style="47" customWidth="1"/>
    <col min="8707" max="8716" width="12.625" style="47" customWidth="1"/>
    <col min="8717" max="8960" width="6.875" style="47"/>
    <col min="8961" max="8961" width="9.25" style="47" customWidth="1"/>
    <col min="8962" max="8962" width="44.625" style="47" customWidth="1"/>
    <col min="8963" max="8972" width="12.625" style="47" customWidth="1"/>
    <col min="8973" max="9216" width="6.875" style="47"/>
    <col min="9217" max="9217" width="9.25" style="47" customWidth="1"/>
    <col min="9218" max="9218" width="44.625" style="47" customWidth="1"/>
    <col min="9219" max="9228" width="12.625" style="47" customWidth="1"/>
    <col min="9229" max="9472" width="6.875" style="47"/>
    <col min="9473" max="9473" width="9.25" style="47" customWidth="1"/>
    <col min="9474" max="9474" width="44.625" style="47" customWidth="1"/>
    <col min="9475" max="9484" width="12.625" style="47" customWidth="1"/>
    <col min="9485" max="9728" width="6.875" style="47"/>
    <col min="9729" max="9729" width="9.25" style="47" customWidth="1"/>
    <col min="9730" max="9730" width="44.625" style="47" customWidth="1"/>
    <col min="9731" max="9740" width="12.625" style="47" customWidth="1"/>
    <col min="9741" max="9984" width="6.875" style="47"/>
    <col min="9985" max="9985" width="9.25" style="47" customWidth="1"/>
    <col min="9986" max="9986" width="44.625" style="47" customWidth="1"/>
    <col min="9987" max="9996" width="12.625" style="47" customWidth="1"/>
    <col min="9997" max="10240" width="6.875" style="47"/>
    <col min="10241" max="10241" width="9.25" style="47" customWidth="1"/>
    <col min="10242" max="10242" width="44.625" style="47" customWidth="1"/>
    <col min="10243" max="10252" width="12.625" style="47" customWidth="1"/>
    <col min="10253" max="10496" width="6.875" style="47"/>
    <col min="10497" max="10497" width="9.25" style="47" customWidth="1"/>
    <col min="10498" max="10498" width="44.625" style="47" customWidth="1"/>
    <col min="10499" max="10508" width="12.625" style="47" customWidth="1"/>
    <col min="10509" max="10752" width="6.875" style="47"/>
    <col min="10753" max="10753" width="9.25" style="47" customWidth="1"/>
    <col min="10754" max="10754" width="44.625" style="47" customWidth="1"/>
    <col min="10755" max="10764" width="12.625" style="47" customWidth="1"/>
    <col min="10765" max="11008" width="6.875" style="47"/>
    <col min="11009" max="11009" width="9.25" style="47" customWidth="1"/>
    <col min="11010" max="11010" width="44.625" style="47" customWidth="1"/>
    <col min="11011" max="11020" width="12.625" style="47" customWidth="1"/>
    <col min="11021" max="11264" width="6.875" style="47"/>
    <col min="11265" max="11265" width="9.25" style="47" customWidth="1"/>
    <col min="11266" max="11266" width="44.625" style="47" customWidth="1"/>
    <col min="11267" max="11276" width="12.625" style="47" customWidth="1"/>
    <col min="11277" max="11520" width="6.875" style="47"/>
    <col min="11521" max="11521" width="9.25" style="47" customWidth="1"/>
    <col min="11522" max="11522" width="44.625" style="47" customWidth="1"/>
    <col min="11523" max="11532" width="12.625" style="47" customWidth="1"/>
    <col min="11533" max="11776" width="6.875" style="47"/>
    <col min="11777" max="11777" width="9.25" style="47" customWidth="1"/>
    <col min="11778" max="11778" width="44.625" style="47" customWidth="1"/>
    <col min="11779" max="11788" width="12.625" style="47" customWidth="1"/>
    <col min="11789" max="12032" width="6.875" style="47"/>
    <col min="12033" max="12033" width="9.25" style="47" customWidth="1"/>
    <col min="12034" max="12034" width="44.625" style="47" customWidth="1"/>
    <col min="12035" max="12044" width="12.625" style="47" customWidth="1"/>
    <col min="12045" max="12288" width="6.875" style="47"/>
    <col min="12289" max="12289" width="9.25" style="47" customWidth="1"/>
    <col min="12290" max="12290" width="44.625" style="47" customWidth="1"/>
    <col min="12291" max="12300" width="12.625" style="47" customWidth="1"/>
    <col min="12301" max="12544" width="6.875" style="47"/>
    <col min="12545" max="12545" width="9.25" style="47" customWidth="1"/>
    <col min="12546" max="12546" width="44.625" style="47" customWidth="1"/>
    <col min="12547" max="12556" width="12.625" style="47" customWidth="1"/>
    <col min="12557" max="12800" width="6.875" style="47"/>
    <col min="12801" max="12801" width="9.25" style="47" customWidth="1"/>
    <col min="12802" max="12802" width="44.625" style="47" customWidth="1"/>
    <col min="12803" max="12812" width="12.625" style="47" customWidth="1"/>
    <col min="12813" max="13056" width="6.875" style="47"/>
    <col min="13057" max="13057" width="9.25" style="47" customWidth="1"/>
    <col min="13058" max="13058" width="44.625" style="47" customWidth="1"/>
    <col min="13059" max="13068" width="12.625" style="47" customWidth="1"/>
    <col min="13069" max="13312" width="6.875" style="47"/>
    <col min="13313" max="13313" width="9.25" style="47" customWidth="1"/>
    <col min="13314" max="13314" width="44.625" style="47" customWidth="1"/>
    <col min="13315" max="13324" width="12.625" style="47" customWidth="1"/>
    <col min="13325" max="13568" width="6.875" style="47"/>
    <col min="13569" max="13569" width="9.25" style="47" customWidth="1"/>
    <col min="13570" max="13570" width="44.625" style="47" customWidth="1"/>
    <col min="13571" max="13580" width="12.625" style="47" customWidth="1"/>
    <col min="13581" max="13824" width="6.875" style="47"/>
    <col min="13825" max="13825" width="9.25" style="47" customWidth="1"/>
    <col min="13826" max="13826" width="44.625" style="47" customWidth="1"/>
    <col min="13827" max="13836" width="12.625" style="47" customWidth="1"/>
    <col min="13837" max="14080" width="6.875" style="47"/>
    <col min="14081" max="14081" width="9.25" style="47" customWidth="1"/>
    <col min="14082" max="14082" width="44.625" style="47" customWidth="1"/>
    <col min="14083" max="14092" width="12.625" style="47" customWidth="1"/>
    <col min="14093" max="14336" width="6.875" style="47"/>
    <col min="14337" max="14337" width="9.25" style="47" customWidth="1"/>
    <col min="14338" max="14338" width="44.625" style="47" customWidth="1"/>
    <col min="14339" max="14348" width="12.625" style="47" customWidth="1"/>
    <col min="14349" max="14592" width="6.875" style="47"/>
    <col min="14593" max="14593" width="9.25" style="47" customWidth="1"/>
    <col min="14594" max="14594" width="44.625" style="47" customWidth="1"/>
    <col min="14595" max="14604" width="12.625" style="47" customWidth="1"/>
    <col min="14605" max="14848" width="6.875" style="47"/>
    <col min="14849" max="14849" width="9.25" style="47" customWidth="1"/>
    <col min="14850" max="14850" width="44.625" style="47" customWidth="1"/>
    <col min="14851" max="14860" width="12.625" style="47" customWidth="1"/>
    <col min="14861" max="15104" width="6.875" style="47"/>
    <col min="15105" max="15105" width="9.25" style="47" customWidth="1"/>
    <col min="15106" max="15106" width="44.625" style="47" customWidth="1"/>
    <col min="15107" max="15116" width="12.625" style="47" customWidth="1"/>
    <col min="15117" max="15360" width="6.875" style="47"/>
    <col min="15361" max="15361" width="9.25" style="47" customWidth="1"/>
    <col min="15362" max="15362" width="44.625" style="47" customWidth="1"/>
    <col min="15363" max="15372" width="12.625" style="47" customWidth="1"/>
    <col min="15373" max="15616" width="6.875" style="47"/>
    <col min="15617" max="15617" width="9.25" style="47" customWidth="1"/>
    <col min="15618" max="15618" width="44.625" style="47" customWidth="1"/>
    <col min="15619" max="15628" width="12.625" style="47" customWidth="1"/>
    <col min="15629" max="15872" width="6.875" style="47"/>
    <col min="15873" max="15873" width="9.25" style="47" customWidth="1"/>
    <col min="15874" max="15874" width="44.625" style="47" customWidth="1"/>
    <col min="15875" max="15884" width="12.625" style="47" customWidth="1"/>
    <col min="15885" max="16128" width="6.875" style="47"/>
    <col min="16129" max="16129" width="9.25" style="47" customWidth="1"/>
    <col min="16130" max="16130" width="44.625" style="47" customWidth="1"/>
    <col min="16131" max="16140" width="12.625" style="47" customWidth="1"/>
    <col min="16141" max="16384" width="6.875" style="47"/>
  </cols>
  <sheetData>
    <row r="1" ht="20.1" customHeight="1" spans="1:12">
      <c r="A1" s="48" t="s">
        <v>553</v>
      </c>
      <c r="L1" s="93"/>
    </row>
    <row r="2" ht="43.5" customHeight="1" spans="1:12">
      <c r="A2" s="76" t="s">
        <v>554</v>
      </c>
      <c r="B2" s="54"/>
      <c r="C2" s="54"/>
      <c r="D2" s="54"/>
      <c r="E2" s="54"/>
      <c r="F2" s="54"/>
      <c r="G2" s="54"/>
      <c r="H2" s="54"/>
      <c r="I2" s="54"/>
      <c r="J2" s="54"/>
      <c r="K2" s="54"/>
      <c r="L2" s="54"/>
    </row>
    <row r="3" ht="20.1" customHeight="1" spans="1:12">
      <c r="A3" s="77"/>
      <c r="B3" s="77"/>
      <c r="C3" s="77"/>
      <c r="D3" s="77"/>
      <c r="E3" s="77"/>
      <c r="F3" s="77"/>
      <c r="G3" s="77"/>
      <c r="H3" s="77"/>
      <c r="I3" s="77"/>
      <c r="J3" s="77"/>
      <c r="K3" s="77"/>
      <c r="L3" s="77"/>
    </row>
    <row r="4" ht="20.1" customHeight="1" spans="1:12">
      <c r="A4" s="78"/>
      <c r="B4" s="78"/>
      <c r="C4" s="78"/>
      <c r="D4" s="78"/>
      <c r="E4" s="78"/>
      <c r="F4" s="78"/>
      <c r="G4" s="78"/>
      <c r="H4" s="78"/>
      <c r="I4" s="78"/>
      <c r="J4" s="78"/>
      <c r="K4" s="78"/>
      <c r="L4" s="94" t="s">
        <v>313</v>
      </c>
    </row>
    <row r="5" ht="24" customHeight="1" spans="1:12">
      <c r="A5" s="79" t="s">
        <v>555</v>
      </c>
      <c r="B5" s="79"/>
      <c r="C5" s="80" t="s">
        <v>318</v>
      </c>
      <c r="D5" s="43" t="s">
        <v>550</v>
      </c>
      <c r="E5" s="43" t="s">
        <v>540</v>
      </c>
      <c r="F5" s="43" t="s">
        <v>541</v>
      </c>
      <c r="G5" s="43" t="s">
        <v>542</v>
      </c>
      <c r="H5" s="81" t="s">
        <v>556</v>
      </c>
      <c r="I5" s="80"/>
      <c r="J5" s="43" t="s">
        <v>557</v>
      </c>
      <c r="K5" s="43" t="s">
        <v>558</v>
      </c>
      <c r="L5" s="95" t="s">
        <v>548</v>
      </c>
    </row>
    <row r="6" ht="42" customHeight="1" spans="1:12">
      <c r="A6" s="82" t="s">
        <v>363</v>
      </c>
      <c r="B6" s="83" t="s">
        <v>364</v>
      </c>
      <c r="C6" s="58"/>
      <c r="D6" s="58"/>
      <c r="E6" s="58"/>
      <c r="F6" s="58"/>
      <c r="G6" s="58"/>
      <c r="H6" s="43" t="s">
        <v>559</v>
      </c>
      <c r="I6" s="43" t="s">
        <v>560</v>
      </c>
      <c r="J6" s="58"/>
      <c r="K6" s="58"/>
      <c r="L6" s="58"/>
    </row>
    <row r="7" ht="20.1" customHeight="1" spans="1:12">
      <c r="A7" s="84"/>
      <c r="B7" s="85"/>
      <c r="C7" s="86">
        <f t="shared" ref="C7:C15" si="0">SUM(E7+H7)</f>
        <v>1297.4302</v>
      </c>
      <c r="D7" s="86"/>
      <c r="E7" s="87">
        <v>442.0192</v>
      </c>
      <c r="F7" s="64"/>
      <c r="G7" s="87"/>
      <c r="H7" s="88">
        <v>855.411</v>
      </c>
      <c r="I7" s="88"/>
      <c r="J7" s="64"/>
      <c r="K7" s="87"/>
      <c r="L7" s="64"/>
    </row>
    <row r="8" ht="21" customHeight="1" spans="1:12">
      <c r="A8" s="65" t="s">
        <v>368</v>
      </c>
      <c r="B8" s="66" t="s">
        <v>369</v>
      </c>
      <c r="C8" s="67">
        <v>0</v>
      </c>
      <c r="D8" s="67">
        <v>0</v>
      </c>
      <c r="E8" s="67">
        <v>0</v>
      </c>
      <c r="F8" s="67">
        <v>0</v>
      </c>
      <c r="G8" s="67">
        <v>0</v>
      </c>
      <c r="H8" s="67">
        <v>0</v>
      </c>
      <c r="I8" s="67">
        <v>0</v>
      </c>
      <c r="J8" s="67">
        <v>0</v>
      </c>
      <c r="K8" s="67">
        <v>0</v>
      </c>
      <c r="L8" s="67">
        <v>0</v>
      </c>
    </row>
    <row r="9" ht="21" customHeight="1" spans="1:12">
      <c r="A9" s="65" t="s">
        <v>370</v>
      </c>
      <c r="B9" s="66" t="s">
        <v>371</v>
      </c>
      <c r="C9" s="64">
        <f t="shared" si="0"/>
        <v>72.539</v>
      </c>
      <c r="D9" s="67">
        <v>0</v>
      </c>
      <c r="E9" s="89">
        <v>64.734</v>
      </c>
      <c r="F9" s="89">
        <v>0</v>
      </c>
      <c r="G9" s="89">
        <v>0</v>
      </c>
      <c r="H9" s="89">
        <v>7.805</v>
      </c>
      <c r="I9" s="67">
        <v>0</v>
      </c>
      <c r="J9" s="67">
        <v>0</v>
      </c>
      <c r="K9" s="67">
        <v>0</v>
      </c>
      <c r="L9" s="67">
        <v>0</v>
      </c>
    </row>
    <row r="10" customHeight="1" spans="1:12">
      <c r="A10" s="65" t="s">
        <v>372</v>
      </c>
      <c r="B10" s="69" t="s">
        <v>373</v>
      </c>
      <c r="C10" s="70">
        <v>0</v>
      </c>
      <c r="D10" s="67">
        <v>0</v>
      </c>
      <c r="E10" s="67">
        <v>0</v>
      </c>
      <c r="F10" s="67">
        <v>0</v>
      </c>
      <c r="G10" s="67">
        <v>0</v>
      </c>
      <c r="H10" s="67">
        <v>0</v>
      </c>
      <c r="I10" s="67"/>
      <c r="J10" s="67"/>
      <c r="K10" s="67"/>
      <c r="L10" s="67"/>
    </row>
    <row r="11" customHeight="1" spans="1:12">
      <c r="A11" s="65" t="s">
        <v>374</v>
      </c>
      <c r="B11" s="69" t="s">
        <v>375</v>
      </c>
      <c r="C11" s="70">
        <v>0</v>
      </c>
      <c r="D11" s="67">
        <v>0</v>
      </c>
      <c r="E11" s="67">
        <v>0</v>
      </c>
      <c r="F11" s="67">
        <v>0</v>
      </c>
      <c r="G11" s="67">
        <v>0</v>
      </c>
      <c r="H11" s="67">
        <v>0</v>
      </c>
      <c r="I11" s="67"/>
      <c r="J11" s="67"/>
      <c r="K11" s="67"/>
      <c r="L11" s="67"/>
    </row>
    <row r="12" customHeight="1" spans="1:12">
      <c r="A12" s="65" t="s">
        <v>378</v>
      </c>
      <c r="B12" s="69" t="s">
        <v>379</v>
      </c>
      <c r="C12" s="64">
        <f t="shared" si="0"/>
        <v>39.026</v>
      </c>
      <c r="D12" s="67">
        <v>0</v>
      </c>
      <c r="E12" s="67">
        <v>39.026</v>
      </c>
      <c r="F12" s="67">
        <v>0</v>
      </c>
      <c r="G12" s="67">
        <v>0</v>
      </c>
      <c r="H12" s="67">
        <v>0</v>
      </c>
      <c r="I12" s="67"/>
      <c r="J12" s="67"/>
      <c r="K12" s="67"/>
      <c r="L12" s="67"/>
    </row>
    <row r="13" customHeight="1" spans="1:12">
      <c r="A13" s="65" t="s">
        <v>380</v>
      </c>
      <c r="B13" s="69" t="s">
        <v>381</v>
      </c>
      <c r="C13" s="64">
        <f t="shared" si="0"/>
        <v>19.513</v>
      </c>
      <c r="D13" s="67">
        <v>0</v>
      </c>
      <c r="E13" s="67">
        <v>11.708</v>
      </c>
      <c r="F13" s="67">
        <v>0</v>
      </c>
      <c r="G13" s="67">
        <v>0</v>
      </c>
      <c r="H13" s="67">
        <v>7.805</v>
      </c>
      <c r="I13" s="67"/>
      <c r="J13" s="67"/>
      <c r="K13" s="67"/>
      <c r="L13" s="67"/>
    </row>
    <row r="14" customHeight="1" spans="1:12">
      <c r="A14" s="65" t="s">
        <v>386</v>
      </c>
      <c r="B14" s="69" t="s">
        <v>387</v>
      </c>
      <c r="C14" s="64">
        <f t="shared" si="0"/>
        <v>14</v>
      </c>
      <c r="D14" s="67">
        <v>0</v>
      </c>
      <c r="E14" s="67">
        <v>14</v>
      </c>
      <c r="F14" s="67">
        <v>0</v>
      </c>
      <c r="G14" s="67">
        <v>0</v>
      </c>
      <c r="H14" s="67">
        <v>0</v>
      </c>
      <c r="I14" s="67"/>
      <c r="J14" s="67"/>
      <c r="K14" s="67"/>
      <c r="L14" s="67"/>
    </row>
    <row r="15" customHeight="1" spans="1:12">
      <c r="A15" s="65" t="s">
        <v>388</v>
      </c>
      <c r="B15" s="66" t="s">
        <v>389</v>
      </c>
      <c r="C15" s="64">
        <f t="shared" si="0"/>
        <v>1195.6212</v>
      </c>
      <c r="D15" s="67"/>
      <c r="E15" s="89">
        <v>359.7232</v>
      </c>
      <c r="F15" s="89"/>
      <c r="G15" s="89"/>
      <c r="H15" s="89">
        <v>835.898</v>
      </c>
      <c r="I15" s="67">
        <v>0</v>
      </c>
      <c r="J15" s="67">
        <v>0</v>
      </c>
      <c r="K15" s="67">
        <v>0</v>
      </c>
      <c r="L15" s="67">
        <v>0</v>
      </c>
    </row>
    <row r="16" customHeight="1" spans="1:12">
      <c r="A16" s="65" t="s">
        <v>561</v>
      </c>
      <c r="B16" s="66" t="s">
        <v>562</v>
      </c>
      <c r="C16" s="67"/>
      <c r="D16" s="67"/>
      <c r="E16" s="67"/>
      <c r="F16" s="67"/>
      <c r="G16" s="67"/>
      <c r="H16" s="67"/>
      <c r="I16" s="67">
        <v>0</v>
      </c>
      <c r="J16" s="67">
        <v>0</v>
      </c>
      <c r="K16" s="67">
        <v>0</v>
      </c>
      <c r="L16" s="67">
        <v>0</v>
      </c>
    </row>
    <row r="17" customHeight="1" spans="1:12">
      <c r="A17" s="65" t="s">
        <v>563</v>
      </c>
      <c r="B17" s="69" t="s">
        <v>564</v>
      </c>
      <c r="C17" s="70"/>
      <c r="D17" s="67"/>
      <c r="E17" s="67"/>
      <c r="F17" s="67"/>
      <c r="G17" s="67"/>
      <c r="H17" s="67"/>
      <c r="I17" s="67"/>
      <c r="J17" s="67"/>
      <c r="K17" s="67"/>
      <c r="L17" s="67"/>
    </row>
    <row r="18" customHeight="1" spans="1:12">
      <c r="A18" s="65" t="s">
        <v>565</v>
      </c>
      <c r="B18" s="69" t="s">
        <v>566</v>
      </c>
      <c r="C18" s="70"/>
      <c r="D18" s="67"/>
      <c r="E18" s="67"/>
      <c r="F18" s="67"/>
      <c r="G18" s="67"/>
      <c r="H18" s="67"/>
      <c r="I18" s="67"/>
      <c r="J18" s="67"/>
      <c r="K18" s="67"/>
      <c r="L18" s="67"/>
    </row>
    <row r="19" customHeight="1" spans="1:12">
      <c r="A19" s="65" t="s">
        <v>567</v>
      </c>
      <c r="B19" s="66" t="s">
        <v>568</v>
      </c>
      <c r="C19" s="70"/>
      <c r="D19" s="67"/>
      <c r="E19" s="67"/>
      <c r="F19" s="67"/>
      <c r="G19" s="67"/>
      <c r="H19" s="67"/>
      <c r="I19" s="67"/>
      <c r="J19" s="67"/>
      <c r="K19" s="67"/>
      <c r="L19" s="67"/>
    </row>
    <row r="20" customHeight="1" spans="1:12">
      <c r="A20" s="65" t="s">
        <v>569</v>
      </c>
      <c r="B20" s="69" t="s">
        <v>570</v>
      </c>
      <c r="C20" s="70"/>
      <c r="D20" s="67"/>
      <c r="E20" s="67"/>
      <c r="F20" s="67"/>
      <c r="G20" s="67"/>
      <c r="H20" s="67"/>
      <c r="I20" s="67"/>
      <c r="J20" s="67"/>
      <c r="K20" s="67"/>
      <c r="L20" s="67"/>
    </row>
    <row r="21" customHeight="1" spans="1:12">
      <c r="A21" s="65" t="s">
        <v>571</v>
      </c>
      <c r="B21" s="69" t="s">
        <v>572</v>
      </c>
      <c r="C21" s="67"/>
      <c r="D21" s="67"/>
      <c r="E21" s="67"/>
      <c r="F21" s="67"/>
      <c r="G21" s="67"/>
      <c r="H21" s="67"/>
      <c r="I21" s="67">
        <v>0</v>
      </c>
      <c r="J21" s="67">
        <v>0</v>
      </c>
      <c r="K21" s="67">
        <v>0</v>
      </c>
      <c r="L21" s="67">
        <v>0</v>
      </c>
    </row>
    <row r="22" customHeight="1" spans="1:12">
      <c r="A22" s="65" t="s">
        <v>390</v>
      </c>
      <c r="B22" s="66" t="s">
        <v>391</v>
      </c>
      <c r="C22" s="64">
        <f>SUM(E22+H22)</f>
        <v>1164.8092</v>
      </c>
      <c r="D22" s="67"/>
      <c r="E22" s="89">
        <v>340.6762</v>
      </c>
      <c r="F22" s="89"/>
      <c r="G22" s="89"/>
      <c r="H22" s="89">
        <v>824.133</v>
      </c>
      <c r="I22" s="67">
        <v>0</v>
      </c>
      <c r="J22" s="67">
        <v>0</v>
      </c>
      <c r="K22" s="67">
        <v>0</v>
      </c>
      <c r="L22" s="67">
        <v>0</v>
      </c>
    </row>
    <row r="23" customHeight="1" spans="1:12">
      <c r="A23" s="65" t="s">
        <v>392</v>
      </c>
      <c r="B23" s="69" t="s">
        <v>393</v>
      </c>
      <c r="C23" s="70"/>
      <c r="D23" s="67"/>
      <c r="E23" s="67"/>
      <c r="F23" s="67"/>
      <c r="G23" s="67"/>
      <c r="H23" s="67"/>
      <c r="I23" s="67"/>
      <c r="J23" s="67"/>
      <c r="K23" s="67"/>
      <c r="L23" s="67"/>
    </row>
    <row r="24" customHeight="1" spans="1:12">
      <c r="A24" s="65" t="s">
        <v>394</v>
      </c>
      <c r="B24" s="69" t="s">
        <v>395</v>
      </c>
      <c r="C24" s="64">
        <f>SUM(E24+H24)</f>
        <v>1134.8092</v>
      </c>
      <c r="D24" s="67"/>
      <c r="E24" s="67">
        <v>310.6762</v>
      </c>
      <c r="F24" s="67"/>
      <c r="G24" s="67"/>
      <c r="H24" s="67">
        <v>824.133</v>
      </c>
      <c r="I24" s="67"/>
      <c r="J24" s="67"/>
      <c r="K24" s="67"/>
      <c r="L24" s="67"/>
    </row>
    <row r="25" customHeight="1" spans="1:12">
      <c r="A25" s="65" t="s">
        <v>396</v>
      </c>
      <c r="B25" s="69" t="s">
        <v>397</v>
      </c>
      <c r="C25" s="64">
        <f>SUM(E25+H25)</f>
        <v>30</v>
      </c>
      <c r="D25" s="67"/>
      <c r="E25" s="67">
        <v>30</v>
      </c>
      <c r="F25" s="67"/>
      <c r="G25" s="67"/>
      <c r="H25" s="67"/>
      <c r="I25" s="67">
        <v>0</v>
      </c>
      <c r="J25" s="67">
        <v>0</v>
      </c>
      <c r="K25" s="67">
        <v>0</v>
      </c>
      <c r="L25" s="67">
        <v>0</v>
      </c>
    </row>
    <row r="26" customHeight="1" spans="1:12">
      <c r="A26" s="65" t="s">
        <v>573</v>
      </c>
      <c r="B26" s="66" t="s">
        <v>574</v>
      </c>
      <c r="C26" s="67"/>
      <c r="D26" s="67"/>
      <c r="E26" s="67"/>
      <c r="F26" s="67"/>
      <c r="G26" s="67"/>
      <c r="H26" s="67"/>
      <c r="I26" s="67">
        <v>0</v>
      </c>
      <c r="J26" s="67">
        <v>0</v>
      </c>
      <c r="K26" s="67">
        <v>0</v>
      </c>
      <c r="L26" s="67">
        <v>0</v>
      </c>
    </row>
    <row r="27" customHeight="1" spans="1:12">
      <c r="A27" s="65" t="s">
        <v>575</v>
      </c>
      <c r="B27" s="69" t="s">
        <v>576</v>
      </c>
      <c r="C27" s="70"/>
      <c r="D27" s="67"/>
      <c r="E27" s="67"/>
      <c r="F27" s="67"/>
      <c r="G27" s="67"/>
      <c r="H27" s="67"/>
      <c r="I27" s="67"/>
      <c r="J27" s="67"/>
      <c r="K27" s="67"/>
      <c r="L27" s="67"/>
    </row>
    <row r="28" customHeight="1" spans="1:12">
      <c r="A28" s="65" t="s">
        <v>577</v>
      </c>
      <c r="B28" s="69" t="s">
        <v>578</v>
      </c>
      <c r="C28" s="67"/>
      <c r="D28" s="67"/>
      <c r="E28" s="67"/>
      <c r="F28" s="67"/>
      <c r="G28" s="67"/>
      <c r="H28" s="67"/>
      <c r="I28" s="67">
        <v>0</v>
      </c>
      <c r="J28" s="67">
        <v>0</v>
      </c>
      <c r="K28" s="67">
        <v>0</v>
      </c>
      <c r="L28" s="67">
        <v>0</v>
      </c>
    </row>
    <row r="29" customHeight="1" spans="1:12">
      <c r="A29" s="65" t="s">
        <v>579</v>
      </c>
      <c r="B29" s="69" t="s">
        <v>580</v>
      </c>
      <c r="C29" s="70"/>
      <c r="D29" s="67"/>
      <c r="E29" s="67"/>
      <c r="F29" s="67"/>
      <c r="G29" s="67"/>
      <c r="H29" s="67"/>
      <c r="I29" s="67"/>
      <c r="J29" s="67"/>
      <c r="K29" s="67"/>
      <c r="L29" s="67"/>
    </row>
    <row r="30" customHeight="1" spans="1:12">
      <c r="A30" s="65" t="s">
        <v>581</v>
      </c>
      <c r="B30" s="69" t="s">
        <v>582</v>
      </c>
      <c r="C30" s="67"/>
      <c r="D30" s="67"/>
      <c r="E30" s="67"/>
      <c r="F30" s="67"/>
      <c r="G30" s="67"/>
      <c r="H30" s="67"/>
      <c r="I30" s="67">
        <v>0</v>
      </c>
      <c r="J30" s="67">
        <v>0</v>
      </c>
      <c r="K30" s="67">
        <v>0</v>
      </c>
      <c r="L30" s="67">
        <v>0</v>
      </c>
    </row>
    <row r="31" customHeight="1" spans="1:12">
      <c r="A31" s="65" t="s">
        <v>583</v>
      </c>
      <c r="B31" s="69" t="s">
        <v>584</v>
      </c>
      <c r="C31" s="70"/>
      <c r="D31" s="67"/>
      <c r="E31" s="67"/>
      <c r="F31" s="67"/>
      <c r="G31" s="67"/>
      <c r="H31" s="67"/>
      <c r="I31" s="67"/>
      <c r="J31" s="67"/>
      <c r="K31" s="67"/>
      <c r="L31" s="67"/>
    </row>
    <row r="32" customHeight="1" spans="1:12">
      <c r="A32" s="65" t="s">
        <v>585</v>
      </c>
      <c r="B32" s="69" t="s">
        <v>586</v>
      </c>
      <c r="C32" s="67"/>
      <c r="D32" s="67"/>
      <c r="E32" s="67"/>
      <c r="F32" s="67"/>
      <c r="G32" s="67"/>
      <c r="H32" s="67"/>
      <c r="I32" s="67">
        <v>0</v>
      </c>
      <c r="J32" s="67">
        <v>0</v>
      </c>
      <c r="K32" s="67">
        <v>0</v>
      </c>
      <c r="L32" s="67">
        <v>0</v>
      </c>
    </row>
    <row r="33" customHeight="1" spans="1:12">
      <c r="A33" s="65" t="s">
        <v>587</v>
      </c>
      <c r="B33" s="69" t="s">
        <v>588</v>
      </c>
      <c r="C33" s="67"/>
      <c r="D33" s="67"/>
      <c r="E33" s="67"/>
      <c r="F33" s="67"/>
      <c r="G33" s="67"/>
      <c r="H33" s="67"/>
      <c r="I33" s="67">
        <v>0</v>
      </c>
      <c r="J33" s="67">
        <v>0</v>
      </c>
      <c r="K33" s="67">
        <v>0</v>
      </c>
      <c r="L33" s="67">
        <v>0</v>
      </c>
    </row>
    <row r="34" customHeight="1" spans="1:12">
      <c r="A34" s="65" t="s">
        <v>589</v>
      </c>
      <c r="B34" s="69" t="s">
        <v>590</v>
      </c>
      <c r="C34" s="70"/>
      <c r="D34" s="67"/>
      <c r="E34" s="67"/>
      <c r="F34" s="67"/>
      <c r="G34" s="67"/>
      <c r="H34" s="67"/>
      <c r="I34" s="67"/>
      <c r="J34" s="67"/>
      <c r="K34" s="67"/>
      <c r="L34" s="67"/>
    </row>
    <row r="35" customHeight="1" spans="1:12">
      <c r="A35" s="65" t="s">
        <v>591</v>
      </c>
      <c r="B35" s="90" t="s">
        <v>592</v>
      </c>
      <c r="C35" s="71"/>
      <c r="D35" s="71"/>
      <c r="E35" s="71"/>
      <c r="F35" s="71"/>
      <c r="G35" s="71"/>
      <c r="H35" s="71"/>
      <c r="I35" s="71"/>
      <c r="J35" s="71"/>
      <c r="K35" s="71"/>
      <c r="L35" s="71"/>
    </row>
    <row r="36" customHeight="1" spans="1:12">
      <c r="A36" s="65" t="s">
        <v>593</v>
      </c>
      <c r="B36" s="75" t="s">
        <v>594</v>
      </c>
      <c r="C36" s="71"/>
      <c r="D36" s="71"/>
      <c r="E36" s="71"/>
      <c r="F36" s="71"/>
      <c r="G36" s="71"/>
      <c r="H36" s="71"/>
      <c r="I36" s="71"/>
      <c r="J36" s="71"/>
      <c r="K36" s="71"/>
      <c r="L36" s="71"/>
    </row>
    <row r="37" customHeight="1" spans="1:12">
      <c r="A37" s="65" t="s">
        <v>595</v>
      </c>
      <c r="B37" s="90" t="s">
        <v>596</v>
      </c>
      <c r="C37" s="71"/>
      <c r="D37" s="71"/>
      <c r="E37" s="71"/>
      <c r="F37" s="71"/>
      <c r="G37" s="71"/>
      <c r="H37" s="71"/>
      <c r="I37" s="71"/>
      <c r="J37" s="71"/>
      <c r="K37" s="71"/>
      <c r="L37" s="71"/>
    </row>
    <row r="38" customHeight="1" spans="1:12">
      <c r="A38" s="65" t="s">
        <v>597</v>
      </c>
      <c r="B38" s="75" t="s">
        <v>598</v>
      </c>
      <c r="C38" s="71"/>
      <c r="D38" s="71"/>
      <c r="E38" s="71"/>
      <c r="F38" s="71"/>
      <c r="G38" s="71"/>
      <c r="H38" s="71"/>
      <c r="I38" s="71"/>
      <c r="J38" s="71"/>
      <c r="K38" s="71"/>
      <c r="L38" s="71"/>
    </row>
    <row r="39" customHeight="1" spans="1:12">
      <c r="A39" s="65" t="s">
        <v>599</v>
      </c>
      <c r="B39" s="75" t="s">
        <v>600</v>
      </c>
      <c r="C39" s="71"/>
      <c r="D39" s="71"/>
      <c r="E39" s="71"/>
      <c r="F39" s="71"/>
      <c r="G39" s="71"/>
      <c r="H39" s="71"/>
      <c r="I39" s="71"/>
      <c r="J39" s="71"/>
      <c r="K39" s="71"/>
      <c r="L39" s="71"/>
    </row>
    <row r="40" customHeight="1" spans="1:12">
      <c r="A40" s="65" t="s">
        <v>601</v>
      </c>
      <c r="B40" s="75" t="s">
        <v>602</v>
      </c>
      <c r="C40" s="71"/>
      <c r="D40" s="71"/>
      <c r="E40" s="71"/>
      <c r="F40" s="71"/>
      <c r="G40" s="71"/>
      <c r="H40" s="71"/>
      <c r="I40" s="71"/>
      <c r="J40" s="71"/>
      <c r="K40" s="71"/>
      <c r="L40" s="71"/>
    </row>
    <row r="41" customHeight="1" spans="1:12">
      <c r="A41" s="65" t="s">
        <v>398</v>
      </c>
      <c r="B41" s="90" t="s">
        <v>399</v>
      </c>
      <c r="C41" s="64">
        <f>SUM(E41+H41)</f>
        <v>30.812</v>
      </c>
      <c r="D41" s="71"/>
      <c r="E41" s="91">
        <v>19.047</v>
      </c>
      <c r="F41" s="91"/>
      <c r="G41" s="91"/>
      <c r="H41" s="91">
        <v>11.765</v>
      </c>
      <c r="I41" s="71"/>
      <c r="J41" s="71"/>
      <c r="K41" s="71"/>
      <c r="L41" s="71"/>
    </row>
    <row r="42" customHeight="1" spans="1:12">
      <c r="A42" s="65" t="s">
        <v>400</v>
      </c>
      <c r="B42" s="75" t="s">
        <v>401</v>
      </c>
      <c r="C42" s="71"/>
      <c r="D42" s="71"/>
      <c r="E42" s="71"/>
      <c r="F42" s="71"/>
      <c r="G42" s="71"/>
      <c r="H42" s="71"/>
      <c r="I42" s="71"/>
      <c r="J42" s="71"/>
      <c r="K42" s="71"/>
      <c r="L42" s="71"/>
    </row>
    <row r="43" customHeight="1" spans="1:12">
      <c r="A43" s="65" t="s">
        <v>402</v>
      </c>
      <c r="B43" s="75" t="s">
        <v>403</v>
      </c>
      <c r="C43" s="62">
        <f>SUM(E43+H43)</f>
        <v>30.812</v>
      </c>
      <c r="D43" s="71"/>
      <c r="E43" s="92">
        <v>19.047</v>
      </c>
      <c r="F43" s="92"/>
      <c r="G43" s="92"/>
      <c r="H43" s="92">
        <v>11.765</v>
      </c>
      <c r="I43" s="71"/>
      <c r="J43" s="71"/>
      <c r="K43" s="71"/>
      <c r="L43" s="71"/>
    </row>
    <row r="44" customHeight="1" spans="1:12">
      <c r="A44" s="65" t="s">
        <v>603</v>
      </c>
      <c r="B44" s="90" t="s">
        <v>604</v>
      </c>
      <c r="C44" s="71"/>
      <c r="D44" s="71"/>
      <c r="E44" s="71"/>
      <c r="F44" s="71"/>
      <c r="G44" s="71"/>
      <c r="H44" s="71"/>
      <c r="I44" s="71"/>
      <c r="J44" s="71"/>
      <c r="K44" s="71"/>
      <c r="L44" s="71"/>
    </row>
    <row r="45" customHeight="1" spans="1:12">
      <c r="A45" s="65" t="s">
        <v>605</v>
      </c>
      <c r="B45" s="75" t="s">
        <v>606</v>
      </c>
      <c r="C45" s="71"/>
      <c r="D45" s="71"/>
      <c r="E45" s="71"/>
      <c r="F45" s="71"/>
      <c r="G45" s="71"/>
      <c r="H45" s="71"/>
      <c r="I45" s="71"/>
      <c r="J45" s="71"/>
      <c r="K45" s="71"/>
      <c r="L45" s="71"/>
    </row>
    <row r="46" customHeight="1" spans="1:12">
      <c r="A46" s="65" t="s">
        <v>607</v>
      </c>
      <c r="B46" s="90" t="s">
        <v>608</v>
      </c>
      <c r="C46" s="71"/>
      <c r="D46" s="71"/>
      <c r="E46" s="71"/>
      <c r="F46" s="71"/>
      <c r="G46" s="71"/>
      <c r="H46" s="71"/>
      <c r="I46" s="71"/>
      <c r="J46" s="71"/>
      <c r="K46" s="71"/>
      <c r="L46" s="71"/>
    </row>
    <row r="47" customHeight="1" spans="1:12">
      <c r="A47" s="65" t="s">
        <v>609</v>
      </c>
      <c r="B47" s="90" t="s">
        <v>610</v>
      </c>
      <c r="C47" s="71"/>
      <c r="D47" s="71"/>
      <c r="E47" s="71"/>
      <c r="F47" s="71"/>
      <c r="G47" s="71"/>
      <c r="H47" s="71"/>
      <c r="I47" s="71"/>
      <c r="J47" s="71"/>
      <c r="K47" s="71"/>
      <c r="L47" s="71"/>
    </row>
    <row r="48" customHeight="1" spans="1:12">
      <c r="A48" s="65" t="s">
        <v>611</v>
      </c>
      <c r="B48" s="75" t="s">
        <v>612</v>
      </c>
      <c r="C48" s="71"/>
      <c r="D48" s="71"/>
      <c r="E48" s="71"/>
      <c r="F48" s="71"/>
      <c r="G48" s="71"/>
      <c r="H48" s="71"/>
      <c r="I48" s="71"/>
      <c r="J48" s="71"/>
      <c r="K48" s="71"/>
      <c r="L48" s="71"/>
    </row>
    <row r="49" customHeight="1" spans="1:12">
      <c r="A49" s="65" t="s">
        <v>408</v>
      </c>
      <c r="B49" s="90" t="s">
        <v>409</v>
      </c>
      <c r="C49" s="64">
        <f t="shared" ref="C49:C51" si="1">SUM(E49+H49)</f>
        <v>29.27</v>
      </c>
      <c r="D49" s="71"/>
      <c r="E49" s="91">
        <v>17.562</v>
      </c>
      <c r="F49" s="91"/>
      <c r="G49" s="91"/>
      <c r="H49" s="91">
        <v>11.708</v>
      </c>
      <c r="I49" s="71"/>
      <c r="J49" s="71"/>
      <c r="K49" s="71"/>
      <c r="L49" s="71"/>
    </row>
    <row r="50" customHeight="1" spans="1:12">
      <c r="A50" s="65" t="s">
        <v>410</v>
      </c>
      <c r="B50" s="90" t="s">
        <v>411</v>
      </c>
      <c r="C50" s="62">
        <f t="shared" si="1"/>
        <v>29.27</v>
      </c>
      <c r="D50" s="71"/>
      <c r="E50" s="92">
        <v>17.562</v>
      </c>
      <c r="F50" s="92"/>
      <c r="G50" s="92"/>
      <c r="H50" s="92">
        <v>11.708</v>
      </c>
      <c r="I50" s="71"/>
      <c r="J50" s="71"/>
      <c r="K50" s="71"/>
      <c r="L50" s="71"/>
    </row>
    <row r="51" customHeight="1" spans="1:12">
      <c r="A51" s="65" t="s">
        <v>412</v>
      </c>
      <c r="B51" s="75" t="s">
        <v>413</v>
      </c>
      <c r="C51" s="62">
        <f t="shared" si="1"/>
        <v>29.27</v>
      </c>
      <c r="D51" s="71"/>
      <c r="E51" s="92">
        <v>17.562</v>
      </c>
      <c r="F51" s="92"/>
      <c r="G51" s="92"/>
      <c r="H51" s="92">
        <v>11.708</v>
      </c>
      <c r="I51" s="71"/>
      <c r="J51" s="71"/>
      <c r="K51" s="71"/>
      <c r="L51" s="71"/>
    </row>
    <row r="52" customHeight="1" spans="1:12">
      <c r="A52" s="65" t="s">
        <v>613</v>
      </c>
      <c r="B52" s="90" t="s">
        <v>614</v>
      </c>
      <c r="C52" s="71"/>
      <c r="D52" s="71"/>
      <c r="E52" s="71"/>
      <c r="F52" s="71"/>
      <c r="G52" s="71"/>
      <c r="H52" s="71"/>
      <c r="I52" s="71"/>
      <c r="J52" s="71"/>
      <c r="K52" s="71"/>
      <c r="L52" s="71"/>
    </row>
    <row r="53" customHeight="1" spans="1:12">
      <c r="A53" s="65" t="s">
        <v>615</v>
      </c>
      <c r="B53" s="90" t="s">
        <v>616</v>
      </c>
      <c r="C53" s="71"/>
      <c r="D53" s="71"/>
      <c r="E53" s="71"/>
      <c r="F53" s="71"/>
      <c r="G53" s="71"/>
      <c r="H53" s="71"/>
      <c r="I53" s="71"/>
      <c r="J53" s="71"/>
      <c r="K53" s="71"/>
      <c r="L53" s="71"/>
    </row>
    <row r="54" customHeight="1" spans="1:12">
      <c r="A54" s="65" t="s">
        <v>617</v>
      </c>
      <c r="B54" s="75" t="s">
        <v>618</v>
      </c>
      <c r="C54" s="71"/>
      <c r="D54" s="71"/>
      <c r="E54" s="71"/>
      <c r="F54" s="71"/>
      <c r="G54" s="71"/>
      <c r="H54" s="71"/>
      <c r="I54" s="71"/>
      <c r="J54" s="71"/>
      <c r="K54" s="71"/>
      <c r="L54" s="71"/>
    </row>
    <row r="55" customHeight="1" spans="1:12">
      <c r="A55" s="75"/>
      <c r="B55" s="90" t="s">
        <v>619</v>
      </c>
      <c r="C55" s="71"/>
      <c r="D55" s="71"/>
      <c r="E55" s="71"/>
      <c r="F55" s="71"/>
      <c r="G55" s="71"/>
      <c r="H55" s="71"/>
      <c r="I55" s="71"/>
      <c r="J55" s="71"/>
      <c r="K55" s="71"/>
      <c r="L55" s="71"/>
    </row>
    <row r="56" customHeight="1" spans="1:12">
      <c r="A56" s="65" t="s">
        <v>620</v>
      </c>
      <c r="B56" s="90" t="s">
        <v>621</v>
      </c>
      <c r="C56" s="71"/>
      <c r="D56" s="71"/>
      <c r="E56" s="71"/>
      <c r="F56" s="71"/>
      <c r="G56" s="71"/>
      <c r="H56" s="71"/>
      <c r="I56" s="71"/>
      <c r="J56" s="71"/>
      <c r="K56" s="71"/>
      <c r="L56" s="71"/>
    </row>
    <row r="57" customHeight="1" spans="1:12">
      <c r="A57" s="65" t="s">
        <v>622</v>
      </c>
      <c r="B57" s="90" t="s">
        <v>623</v>
      </c>
      <c r="C57" s="71"/>
      <c r="D57" s="71"/>
      <c r="E57" s="71"/>
      <c r="F57" s="71"/>
      <c r="G57" s="71"/>
      <c r="H57" s="71"/>
      <c r="I57" s="71"/>
      <c r="J57" s="71"/>
      <c r="K57" s="71"/>
      <c r="L57" s="71"/>
    </row>
    <row r="58" customHeight="1" spans="1:12">
      <c r="A58" s="65" t="s">
        <v>624</v>
      </c>
      <c r="B58" s="75" t="s">
        <v>625</v>
      </c>
      <c r="C58" s="71"/>
      <c r="D58" s="71"/>
      <c r="E58" s="71"/>
      <c r="F58" s="71"/>
      <c r="G58" s="71"/>
      <c r="H58" s="71"/>
      <c r="I58" s="71"/>
      <c r="J58" s="71"/>
      <c r="K58" s="71"/>
      <c r="L58" s="7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7"/>
  <sheetViews>
    <sheetView showGridLines="0" showZeros="0" workbookViewId="0">
      <selection activeCell="C23" sqref="C23:C24"/>
    </sheetView>
  </sheetViews>
  <sheetFormatPr defaultColWidth="6.875" defaultRowHeight="12.75" customHeight="1"/>
  <cols>
    <col min="1" max="1" width="17.125" style="47" customWidth="1"/>
    <col min="2" max="2" width="38.75" style="47" customWidth="1"/>
    <col min="3" max="6" width="18" style="47" customWidth="1"/>
    <col min="7" max="7" width="19.5" style="47" customWidth="1"/>
    <col min="8" max="8" width="21" style="47" customWidth="1"/>
    <col min="9" max="256" width="6.875" style="47"/>
    <col min="257" max="257" width="17.125" style="47" customWidth="1"/>
    <col min="258" max="258" width="34.875" style="47" customWidth="1"/>
    <col min="259" max="264" width="18" style="47" customWidth="1"/>
    <col min="265" max="512" width="6.875" style="47"/>
    <col min="513" max="513" width="17.125" style="47" customWidth="1"/>
    <col min="514" max="514" width="34.875" style="47" customWidth="1"/>
    <col min="515" max="520" width="18" style="47" customWidth="1"/>
    <col min="521" max="768" width="6.875" style="47"/>
    <col min="769" max="769" width="17.125" style="47" customWidth="1"/>
    <col min="770" max="770" width="34.875" style="47" customWidth="1"/>
    <col min="771" max="776" width="18" style="47" customWidth="1"/>
    <col min="777" max="1024" width="6.875" style="47"/>
    <col min="1025" max="1025" width="17.125" style="47" customWidth="1"/>
    <col min="1026" max="1026" width="34.875" style="47" customWidth="1"/>
    <col min="1027" max="1032" width="18" style="47" customWidth="1"/>
    <col min="1033" max="1280" width="6.875" style="47"/>
    <col min="1281" max="1281" width="17.125" style="47" customWidth="1"/>
    <col min="1282" max="1282" width="34.875" style="47" customWidth="1"/>
    <col min="1283" max="1288" width="18" style="47" customWidth="1"/>
    <col min="1289" max="1536" width="6.875" style="47"/>
    <col min="1537" max="1537" width="17.125" style="47" customWidth="1"/>
    <col min="1538" max="1538" width="34.875" style="47" customWidth="1"/>
    <col min="1539" max="1544" width="18" style="47" customWidth="1"/>
    <col min="1545" max="1792" width="6.875" style="47"/>
    <col min="1793" max="1793" width="17.125" style="47" customWidth="1"/>
    <col min="1794" max="1794" width="34.875" style="47" customWidth="1"/>
    <col min="1795" max="1800" width="18" style="47" customWidth="1"/>
    <col min="1801" max="2048" width="6.875" style="47"/>
    <col min="2049" max="2049" width="17.125" style="47" customWidth="1"/>
    <col min="2050" max="2050" width="34.875" style="47" customWidth="1"/>
    <col min="2051" max="2056" width="18" style="47" customWidth="1"/>
    <col min="2057" max="2304" width="6.875" style="47"/>
    <col min="2305" max="2305" width="17.125" style="47" customWidth="1"/>
    <col min="2306" max="2306" width="34.875" style="47" customWidth="1"/>
    <col min="2307" max="2312" width="18" style="47" customWidth="1"/>
    <col min="2313" max="2560" width="6.875" style="47"/>
    <col min="2561" max="2561" width="17.125" style="47" customWidth="1"/>
    <col min="2562" max="2562" width="34.875" style="47" customWidth="1"/>
    <col min="2563" max="2568" width="18" style="47" customWidth="1"/>
    <col min="2569" max="2816" width="6.875" style="47"/>
    <col min="2817" max="2817" width="17.125" style="47" customWidth="1"/>
    <col min="2818" max="2818" width="34.875" style="47" customWidth="1"/>
    <col min="2819" max="2824" width="18" style="47" customWidth="1"/>
    <col min="2825" max="3072" width="6.875" style="47"/>
    <col min="3073" max="3073" width="17.125" style="47" customWidth="1"/>
    <col min="3074" max="3074" width="34.875" style="47" customWidth="1"/>
    <col min="3075" max="3080" width="18" style="47" customWidth="1"/>
    <col min="3081" max="3328" width="6.875" style="47"/>
    <col min="3329" max="3329" width="17.125" style="47" customWidth="1"/>
    <col min="3330" max="3330" width="34.875" style="47" customWidth="1"/>
    <col min="3331" max="3336" width="18" style="47" customWidth="1"/>
    <col min="3337" max="3584" width="6.875" style="47"/>
    <col min="3585" max="3585" width="17.125" style="47" customWidth="1"/>
    <col min="3586" max="3586" width="34.875" style="47" customWidth="1"/>
    <col min="3587" max="3592" width="18" style="47" customWidth="1"/>
    <col min="3593" max="3840" width="6.875" style="47"/>
    <col min="3841" max="3841" width="17.125" style="47" customWidth="1"/>
    <col min="3842" max="3842" width="34.875" style="47" customWidth="1"/>
    <col min="3843" max="3848" width="18" style="47" customWidth="1"/>
    <col min="3849" max="4096" width="6.875" style="47"/>
    <col min="4097" max="4097" width="17.125" style="47" customWidth="1"/>
    <col min="4098" max="4098" width="34.875" style="47" customWidth="1"/>
    <col min="4099" max="4104" width="18" style="47" customWidth="1"/>
    <col min="4105" max="4352" width="6.875" style="47"/>
    <col min="4353" max="4353" width="17.125" style="47" customWidth="1"/>
    <col min="4354" max="4354" width="34.875" style="47" customWidth="1"/>
    <col min="4355" max="4360" width="18" style="47" customWidth="1"/>
    <col min="4361" max="4608" width="6.875" style="47"/>
    <col min="4609" max="4609" width="17.125" style="47" customWidth="1"/>
    <col min="4610" max="4610" width="34.875" style="47" customWidth="1"/>
    <col min="4611" max="4616" width="18" style="47" customWidth="1"/>
    <col min="4617" max="4864" width="6.875" style="47"/>
    <col min="4865" max="4865" width="17.125" style="47" customWidth="1"/>
    <col min="4866" max="4866" width="34.875" style="47" customWidth="1"/>
    <col min="4867" max="4872" width="18" style="47" customWidth="1"/>
    <col min="4873" max="5120" width="6.875" style="47"/>
    <col min="5121" max="5121" width="17.125" style="47" customWidth="1"/>
    <col min="5122" max="5122" width="34.875" style="47" customWidth="1"/>
    <col min="5123" max="5128" width="18" style="47" customWidth="1"/>
    <col min="5129" max="5376" width="6.875" style="47"/>
    <col min="5377" max="5377" width="17.125" style="47" customWidth="1"/>
    <col min="5378" max="5378" width="34.875" style="47" customWidth="1"/>
    <col min="5379" max="5384" width="18" style="47" customWidth="1"/>
    <col min="5385" max="5632" width="6.875" style="47"/>
    <col min="5633" max="5633" width="17.125" style="47" customWidth="1"/>
    <col min="5634" max="5634" width="34.875" style="47" customWidth="1"/>
    <col min="5635" max="5640" width="18" style="47" customWidth="1"/>
    <col min="5641" max="5888" width="6.875" style="47"/>
    <col min="5889" max="5889" width="17.125" style="47" customWidth="1"/>
    <col min="5890" max="5890" width="34.875" style="47" customWidth="1"/>
    <col min="5891" max="5896" width="18" style="47" customWidth="1"/>
    <col min="5897" max="6144" width="6.875" style="47"/>
    <col min="6145" max="6145" width="17.125" style="47" customWidth="1"/>
    <col min="6146" max="6146" width="34.875" style="47" customWidth="1"/>
    <col min="6147" max="6152" width="18" style="47" customWidth="1"/>
    <col min="6153" max="6400" width="6.875" style="47"/>
    <col min="6401" max="6401" width="17.125" style="47" customWidth="1"/>
    <col min="6402" max="6402" width="34.875" style="47" customWidth="1"/>
    <col min="6403" max="6408" width="18" style="47" customWidth="1"/>
    <col min="6409" max="6656" width="6.875" style="47"/>
    <col min="6657" max="6657" width="17.125" style="47" customWidth="1"/>
    <col min="6658" max="6658" width="34.875" style="47" customWidth="1"/>
    <col min="6659" max="6664" width="18" style="47" customWidth="1"/>
    <col min="6665" max="6912" width="6.875" style="47"/>
    <col min="6913" max="6913" width="17.125" style="47" customWidth="1"/>
    <col min="6914" max="6914" width="34.875" style="47" customWidth="1"/>
    <col min="6915" max="6920" width="18" style="47" customWidth="1"/>
    <col min="6921" max="7168" width="6.875" style="47"/>
    <col min="7169" max="7169" width="17.125" style="47" customWidth="1"/>
    <col min="7170" max="7170" width="34.875" style="47" customWidth="1"/>
    <col min="7171" max="7176" width="18" style="47" customWidth="1"/>
    <col min="7177" max="7424" width="6.875" style="47"/>
    <col min="7425" max="7425" width="17.125" style="47" customWidth="1"/>
    <col min="7426" max="7426" width="34.875" style="47" customWidth="1"/>
    <col min="7427" max="7432" width="18" style="47" customWidth="1"/>
    <col min="7433" max="7680" width="6.875" style="47"/>
    <col min="7681" max="7681" width="17.125" style="47" customWidth="1"/>
    <col min="7682" max="7682" width="34.875" style="47" customWidth="1"/>
    <col min="7683" max="7688" width="18" style="47" customWidth="1"/>
    <col min="7689" max="7936" width="6.875" style="47"/>
    <col min="7937" max="7937" width="17.125" style="47" customWidth="1"/>
    <col min="7938" max="7938" width="34.875" style="47" customWidth="1"/>
    <col min="7939" max="7944" width="18" style="47" customWidth="1"/>
    <col min="7945" max="8192" width="6.875" style="47"/>
    <col min="8193" max="8193" width="17.125" style="47" customWidth="1"/>
    <col min="8194" max="8194" width="34.875" style="47" customWidth="1"/>
    <col min="8195" max="8200" width="18" style="47" customWidth="1"/>
    <col min="8201" max="8448" width="6.875" style="47"/>
    <col min="8449" max="8449" width="17.125" style="47" customWidth="1"/>
    <col min="8450" max="8450" width="34.875" style="47" customWidth="1"/>
    <col min="8451" max="8456" width="18" style="47" customWidth="1"/>
    <col min="8457" max="8704" width="6.875" style="47"/>
    <col min="8705" max="8705" width="17.125" style="47" customWidth="1"/>
    <col min="8706" max="8706" width="34.875" style="47" customWidth="1"/>
    <col min="8707" max="8712" width="18" style="47" customWidth="1"/>
    <col min="8713" max="8960" width="6.875" style="47"/>
    <col min="8961" max="8961" width="17.125" style="47" customWidth="1"/>
    <col min="8962" max="8962" width="34.875" style="47" customWidth="1"/>
    <col min="8963" max="8968" width="18" style="47" customWidth="1"/>
    <col min="8969" max="9216" width="6.875" style="47"/>
    <col min="9217" max="9217" width="17.125" style="47" customWidth="1"/>
    <col min="9218" max="9218" width="34.875" style="47" customWidth="1"/>
    <col min="9219" max="9224" width="18" style="47" customWidth="1"/>
    <col min="9225" max="9472" width="6.875" style="47"/>
    <col min="9473" max="9473" width="17.125" style="47" customWidth="1"/>
    <col min="9474" max="9474" width="34.875" style="47" customWidth="1"/>
    <col min="9475" max="9480" width="18" style="47" customWidth="1"/>
    <col min="9481" max="9728" width="6.875" style="47"/>
    <col min="9729" max="9729" width="17.125" style="47" customWidth="1"/>
    <col min="9730" max="9730" width="34.875" style="47" customWidth="1"/>
    <col min="9731" max="9736" width="18" style="47" customWidth="1"/>
    <col min="9737" max="9984" width="6.875" style="47"/>
    <col min="9985" max="9985" width="17.125" style="47" customWidth="1"/>
    <col min="9986" max="9986" width="34.875" style="47" customWidth="1"/>
    <col min="9987" max="9992" width="18" style="47" customWidth="1"/>
    <col min="9993" max="10240" width="6.875" style="47"/>
    <col min="10241" max="10241" width="17.125" style="47" customWidth="1"/>
    <col min="10242" max="10242" width="34.875" style="47" customWidth="1"/>
    <col min="10243" max="10248" width="18" style="47" customWidth="1"/>
    <col min="10249" max="10496" width="6.875" style="47"/>
    <col min="10497" max="10497" width="17.125" style="47" customWidth="1"/>
    <col min="10498" max="10498" width="34.875" style="47" customWidth="1"/>
    <col min="10499" max="10504" width="18" style="47" customWidth="1"/>
    <col min="10505" max="10752" width="6.875" style="47"/>
    <col min="10753" max="10753" width="17.125" style="47" customWidth="1"/>
    <col min="10754" max="10754" width="34.875" style="47" customWidth="1"/>
    <col min="10755" max="10760" width="18" style="47" customWidth="1"/>
    <col min="10761" max="11008" width="6.875" style="47"/>
    <col min="11009" max="11009" width="17.125" style="47" customWidth="1"/>
    <col min="11010" max="11010" width="34.875" style="47" customWidth="1"/>
    <col min="11011" max="11016" width="18" style="47" customWidth="1"/>
    <col min="11017" max="11264" width="6.875" style="47"/>
    <col min="11265" max="11265" width="17.125" style="47" customWidth="1"/>
    <col min="11266" max="11266" width="34.875" style="47" customWidth="1"/>
    <col min="11267" max="11272" width="18" style="47" customWidth="1"/>
    <col min="11273" max="11520" width="6.875" style="47"/>
    <col min="11521" max="11521" width="17.125" style="47" customWidth="1"/>
    <col min="11522" max="11522" width="34.875" style="47" customWidth="1"/>
    <col min="11523" max="11528" width="18" style="47" customWidth="1"/>
    <col min="11529" max="11776" width="6.875" style="47"/>
    <col min="11777" max="11777" width="17.125" style="47" customWidth="1"/>
    <col min="11778" max="11778" width="34.875" style="47" customWidth="1"/>
    <col min="11779" max="11784" width="18" style="47" customWidth="1"/>
    <col min="11785" max="12032" width="6.875" style="47"/>
    <col min="12033" max="12033" width="17.125" style="47" customWidth="1"/>
    <col min="12034" max="12034" width="34.875" style="47" customWidth="1"/>
    <col min="12035" max="12040" width="18" style="47" customWidth="1"/>
    <col min="12041" max="12288" width="6.875" style="47"/>
    <col min="12289" max="12289" width="17.125" style="47" customWidth="1"/>
    <col min="12290" max="12290" width="34.875" style="47" customWidth="1"/>
    <col min="12291" max="12296" width="18" style="47" customWidth="1"/>
    <col min="12297" max="12544" width="6.875" style="47"/>
    <col min="12545" max="12545" width="17.125" style="47" customWidth="1"/>
    <col min="12546" max="12546" width="34.875" style="47" customWidth="1"/>
    <col min="12547" max="12552" width="18" style="47" customWidth="1"/>
    <col min="12553" max="12800" width="6.875" style="47"/>
    <col min="12801" max="12801" width="17.125" style="47" customWidth="1"/>
    <col min="12802" max="12802" width="34.875" style="47" customWidth="1"/>
    <col min="12803" max="12808" width="18" style="47" customWidth="1"/>
    <col min="12809" max="13056" width="6.875" style="47"/>
    <col min="13057" max="13057" width="17.125" style="47" customWidth="1"/>
    <col min="13058" max="13058" width="34.875" style="47" customWidth="1"/>
    <col min="13059" max="13064" width="18" style="47" customWidth="1"/>
    <col min="13065" max="13312" width="6.875" style="47"/>
    <col min="13313" max="13313" width="17.125" style="47" customWidth="1"/>
    <col min="13314" max="13314" width="34.875" style="47" customWidth="1"/>
    <col min="13315" max="13320" width="18" style="47" customWidth="1"/>
    <col min="13321" max="13568" width="6.875" style="47"/>
    <col min="13569" max="13569" width="17.125" style="47" customWidth="1"/>
    <col min="13570" max="13570" width="34.875" style="47" customWidth="1"/>
    <col min="13571" max="13576" width="18" style="47" customWidth="1"/>
    <col min="13577" max="13824" width="6.875" style="47"/>
    <col min="13825" max="13825" width="17.125" style="47" customWidth="1"/>
    <col min="13826" max="13826" width="34.875" style="47" customWidth="1"/>
    <col min="13827" max="13832" width="18" style="47" customWidth="1"/>
    <col min="13833" max="14080" width="6.875" style="47"/>
    <col min="14081" max="14081" width="17.125" style="47" customWidth="1"/>
    <col min="14082" max="14082" width="34.875" style="47" customWidth="1"/>
    <col min="14083" max="14088" width="18" style="47" customWidth="1"/>
    <col min="14089" max="14336" width="6.875" style="47"/>
    <col min="14337" max="14337" width="17.125" style="47" customWidth="1"/>
    <col min="14338" max="14338" width="34.875" style="47" customWidth="1"/>
    <col min="14339" max="14344" width="18" style="47" customWidth="1"/>
    <col min="14345" max="14592" width="6.875" style="47"/>
    <col min="14593" max="14593" width="17.125" style="47" customWidth="1"/>
    <col min="14594" max="14594" width="34.875" style="47" customWidth="1"/>
    <col min="14595" max="14600" width="18" style="47" customWidth="1"/>
    <col min="14601" max="14848" width="6.875" style="47"/>
    <col min="14849" max="14849" width="17.125" style="47" customWidth="1"/>
    <col min="14850" max="14850" width="34.875" style="47" customWidth="1"/>
    <col min="14851" max="14856" width="18" style="47" customWidth="1"/>
    <col min="14857" max="15104" width="6.875" style="47"/>
    <col min="15105" max="15105" width="17.125" style="47" customWidth="1"/>
    <col min="15106" max="15106" width="34.875" style="47" customWidth="1"/>
    <col min="15107" max="15112" width="18" style="47" customWidth="1"/>
    <col min="15113" max="15360" width="6.875" style="47"/>
    <col min="15361" max="15361" width="17.125" style="47" customWidth="1"/>
    <col min="15362" max="15362" width="34.875" style="47" customWidth="1"/>
    <col min="15363" max="15368" width="18" style="47" customWidth="1"/>
    <col min="15369" max="15616" width="6.875" style="47"/>
    <col min="15617" max="15617" width="17.125" style="47" customWidth="1"/>
    <col min="15618" max="15618" width="34.875" style="47" customWidth="1"/>
    <col min="15619" max="15624" width="18" style="47" customWidth="1"/>
    <col min="15625" max="15872" width="6.875" style="47"/>
    <col min="15873" max="15873" width="17.125" style="47" customWidth="1"/>
    <col min="15874" max="15874" width="34.875" style="47" customWidth="1"/>
    <col min="15875" max="15880" width="18" style="47" customWidth="1"/>
    <col min="15881" max="16128" width="6.875" style="47"/>
    <col min="16129" max="16129" width="17.125" style="47" customWidth="1"/>
    <col min="16130" max="16130" width="34.875" style="47" customWidth="1"/>
    <col min="16131" max="16136" width="18" style="47" customWidth="1"/>
    <col min="16137" max="16384" width="6.875" style="47"/>
  </cols>
  <sheetData>
    <row r="1" ht="20.1" customHeight="1" spans="1:2">
      <c r="A1" s="48" t="s">
        <v>626</v>
      </c>
      <c r="B1" s="49"/>
    </row>
    <row r="2" ht="44.25" customHeight="1" spans="1:8">
      <c r="A2" s="50" t="s">
        <v>627</v>
      </c>
      <c r="B2" s="50"/>
      <c r="C2" s="50"/>
      <c r="D2" s="50"/>
      <c r="E2" s="50"/>
      <c r="F2" s="50"/>
      <c r="G2" s="50"/>
      <c r="H2" s="50"/>
    </row>
    <row r="3" ht="20.1" customHeight="1" spans="1:8">
      <c r="A3" s="51"/>
      <c r="B3" s="52"/>
      <c r="C3" s="53"/>
      <c r="D3" s="53"/>
      <c r="E3" s="53"/>
      <c r="F3" s="53"/>
      <c r="G3" s="53"/>
      <c r="H3" s="54"/>
    </row>
    <row r="4" ht="25.5" customHeight="1" spans="1:8">
      <c r="A4" s="55"/>
      <c r="B4" s="56"/>
      <c r="C4" s="55"/>
      <c r="D4" s="55"/>
      <c r="E4" s="55"/>
      <c r="F4" s="55"/>
      <c r="G4" s="55"/>
      <c r="H4" s="57" t="s">
        <v>313</v>
      </c>
    </row>
    <row r="5" ht="29.25" customHeight="1" spans="1:8">
      <c r="A5" s="43" t="s">
        <v>363</v>
      </c>
      <c r="B5" s="43" t="s">
        <v>364</v>
      </c>
      <c r="C5" s="43" t="s">
        <v>318</v>
      </c>
      <c r="D5" s="58" t="s">
        <v>366</v>
      </c>
      <c r="E5" s="43" t="s">
        <v>367</v>
      </c>
      <c r="F5" s="43" t="s">
        <v>628</v>
      </c>
      <c r="G5" s="43" t="s">
        <v>629</v>
      </c>
      <c r="H5" s="43" t="s">
        <v>630</v>
      </c>
    </row>
    <row r="6" ht="27" customHeight="1" spans="1:8">
      <c r="A6" s="59"/>
      <c r="B6" s="60"/>
      <c r="C6" s="61">
        <f>SUM(D6+E6)</f>
        <v>1297.4302</v>
      </c>
      <c r="D6" s="62">
        <v>633.4302</v>
      </c>
      <c r="E6" s="63">
        <v>664</v>
      </c>
      <c r="F6" s="64"/>
      <c r="G6" s="64"/>
      <c r="H6" s="64"/>
    </row>
    <row r="7" ht="18.75" customHeight="1" spans="1:8">
      <c r="A7" s="65" t="s">
        <v>368</v>
      </c>
      <c r="B7" s="66" t="s">
        <v>369</v>
      </c>
      <c r="C7" s="67">
        <v>72.539</v>
      </c>
      <c r="D7" s="67">
        <v>72.539</v>
      </c>
      <c r="E7" s="67">
        <v>0</v>
      </c>
      <c r="F7" s="68"/>
      <c r="G7" s="68"/>
      <c r="H7" s="68"/>
    </row>
    <row r="8" ht="18.75" customHeight="1" spans="1:8">
      <c r="A8" s="65" t="s">
        <v>370</v>
      </c>
      <c r="B8" s="66" t="s">
        <v>371</v>
      </c>
      <c r="C8" s="62">
        <f>SUM(D8+E8)</f>
        <v>72.539</v>
      </c>
      <c r="D8" s="67">
        <f>SUM(D9:D16)</f>
        <v>72.539</v>
      </c>
      <c r="E8" s="67">
        <v>0</v>
      </c>
      <c r="F8" s="68"/>
      <c r="G8" s="68"/>
      <c r="H8" s="68"/>
    </row>
    <row r="9" customHeight="1" spans="1:8">
      <c r="A9" s="65" t="s">
        <v>372</v>
      </c>
      <c r="B9" s="69" t="s">
        <v>373</v>
      </c>
      <c r="C9" s="70">
        <v>0</v>
      </c>
      <c r="D9" s="67">
        <v>0</v>
      </c>
      <c r="E9" s="67">
        <v>0</v>
      </c>
      <c r="F9" s="68"/>
      <c r="G9" s="68"/>
      <c r="H9" s="68"/>
    </row>
    <row r="10" customHeight="1" spans="1:9">
      <c r="A10" s="65" t="s">
        <v>374</v>
      </c>
      <c r="B10" s="69" t="s">
        <v>375</v>
      </c>
      <c r="C10" s="70">
        <v>0</v>
      </c>
      <c r="D10" s="67">
        <v>0</v>
      </c>
      <c r="E10" s="67">
        <v>0</v>
      </c>
      <c r="F10" s="68"/>
      <c r="G10" s="68"/>
      <c r="H10" s="68"/>
      <c r="I10" s="49"/>
    </row>
    <row r="11" customHeight="1" spans="1:8">
      <c r="A11" s="65" t="s">
        <v>378</v>
      </c>
      <c r="B11" s="69" t="s">
        <v>379</v>
      </c>
      <c r="C11" s="62">
        <f t="shared" ref="C11:C13" si="0">SUM(D11+E11)</f>
        <v>39.026</v>
      </c>
      <c r="D11" s="67">
        <v>39.026</v>
      </c>
      <c r="E11" s="67">
        <v>0</v>
      </c>
      <c r="F11" s="68"/>
      <c r="G11" s="68"/>
      <c r="H11" s="68"/>
    </row>
    <row r="12" customHeight="1" spans="1:8">
      <c r="A12" s="65" t="s">
        <v>380</v>
      </c>
      <c r="B12" s="69" t="s">
        <v>381</v>
      </c>
      <c r="C12" s="62">
        <f t="shared" si="0"/>
        <v>19.513</v>
      </c>
      <c r="D12" s="67">
        <v>19.513</v>
      </c>
      <c r="E12" s="67">
        <v>0</v>
      </c>
      <c r="F12" s="68"/>
      <c r="G12" s="68"/>
      <c r="H12" s="71"/>
    </row>
    <row r="13" customHeight="1" spans="1:9">
      <c r="A13" s="65" t="s">
        <v>386</v>
      </c>
      <c r="B13" s="69" t="s">
        <v>387</v>
      </c>
      <c r="C13" s="62">
        <f t="shared" si="0"/>
        <v>14</v>
      </c>
      <c r="D13" s="67">
        <v>14</v>
      </c>
      <c r="E13" s="72">
        <v>0</v>
      </c>
      <c r="F13" s="68"/>
      <c r="G13" s="68"/>
      <c r="H13" s="71"/>
      <c r="I13" s="49"/>
    </row>
    <row r="14" customHeight="1" spans="1:8">
      <c r="A14" s="65" t="s">
        <v>388</v>
      </c>
      <c r="B14" s="66" t="s">
        <v>389</v>
      </c>
      <c r="C14" s="70">
        <v>0</v>
      </c>
      <c r="D14" s="67">
        <v>0</v>
      </c>
      <c r="E14" s="67">
        <v>0</v>
      </c>
      <c r="F14" s="68"/>
      <c r="G14" s="68"/>
      <c r="H14" s="68"/>
    </row>
    <row r="15" customHeight="1" spans="1:8">
      <c r="A15" s="65" t="s">
        <v>561</v>
      </c>
      <c r="B15" s="66" t="s">
        <v>562</v>
      </c>
      <c r="C15" s="67"/>
      <c r="D15" s="67"/>
      <c r="E15" s="67"/>
      <c r="F15" s="68"/>
      <c r="G15" s="68"/>
      <c r="H15" s="71"/>
    </row>
    <row r="16" customHeight="1" spans="1:8">
      <c r="A16" s="65" t="s">
        <v>563</v>
      </c>
      <c r="B16" s="69" t="s">
        <v>564</v>
      </c>
      <c r="C16" s="67"/>
      <c r="D16" s="67"/>
      <c r="E16" s="67"/>
      <c r="F16" s="68"/>
      <c r="G16" s="71"/>
      <c r="H16" s="71"/>
    </row>
    <row r="17" customHeight="1" spans="1:8">
      <c r="A17" s="65" t="s">
        <v>565</v>
      </c>
      <c r="B17" s="69" t="s">
        <v>566</v>
      </c>
      <c r="C17" s="70"/>
      <c r="D17" s="67"/>
      <c r="E17" s="67"/>
      <c r="F17" s="71"/>
      <c r="G17" s="71"/>
      <c r="H17" s="68"/>
    </row>
    <row r="18" customHeight="1" spans="1:8">
      <c r="A18" s="65" t="s">
        <v>567</v>
      </c>
      <c r="B18" s="66" t="s">
        <v>568</v>
      </c>
      <c r="C18" s="70"/>
      <c r="D18" s="67"/>
      <c r="E18" s="67"/>
      <c r="F18" s="71"/>
      <c r="G18" s="71"/>
      <c r="H18" s="71"/>
    </row>
    <row r="19" customHeight="1" spans="1:8">
      <c r="A19" s="65" t="s">
        <v>569</v>
      </c>
      <c r="B19" s="69" t="s">
        <v>570</v>
      </c>
      <c r="C19" s="70"/>
      <c r="D19" s="67"/>
      <c r="E19" s="67"/>
      <c r="F19" s="68"/>
      <c r="G19" s="71"/>
      <c r="H19" s="71"/>
    </row>
    <row r="20" customHeight="1" spans="1:8">
      <c r="A20" s="65" t="s">
        <v>571</v>
      </c>
      <c r="B20" s="69" t="s">
        <v>572</v>
      </c>
      <c r="C20" s="70"/>
      <c r="D20" s="67"/>
      <c r="E20" s="67"/>
      <c r="F20" s="71"/>
      <c r="G20" s="71"/>
      <c r="H20" s="71"/>
    </row>
    <row r="21" customHeight="1" spans="1:8">
      <c r="A21" s="65" t="s">
        <v>390</v>
      </c>
      <c r="B21" s="66" t="s">
        <v>391</v>
      </c>
      <c r="C21" s="62">
        <f t="shared" ref="C21:C24" si="1">SUM(D21+E21)</f>
        <v>1164.8092</v>
      </c>
      <c r="D21" s="67">
        <v>500.8092</v>
      </c>
      <c r="E21" s="67">
        <f>SUM(E22:E24)</f>
        <v>664</v>
      </c>
      <c r="F21" s="71"/>
      <c r="G21" s="71"/>
      <c r="H21" s="71"/>
    </row>
    <row r="22" customHeight="1" spans="1:8">
      <c r="A22" s="65" t="s">
        <v>392</v>
      </c>
      <c r="B22" s="69" t="s">
        <v>393</v>
      </c>
      <c r="C22" s="62">
        <f t="shared" si="1"/>
        <v>0</v>
      </c>
      <c r="D22" s="67"/>
      <c r="E22" s="67">
        <f>SUMPRODUCT(('[2]13-2021年预算'!$G$8:$G$1778=[2]批复1!$J$14)*('[2]13-2021年预算'!$N$8:$N$1778=$E$5)*('[2]13-2021年预算'!$O$8:$O$1778=$A22)*('[2]13-2021年预算'!$AA$8:$AA$1778))</f>
        <v>0</v>
      </c>
      <c r="F22" s="71"/>
      <c r="G22" s="68"/>
      <c r="H22" s="71"/>
    </row>
    <row r="23" customHeight="1" spans="1:8">
      <c r="A23" s="65" t="s">
        <v>394</v>
      </c>
      <c r="B23" s="69" t="s">
        <v>395</v>
      </c>
      <c r="C23" s="62">
        <f t="shared" si="1"/>
        <v>1134.8092</v>
      </c>
      <c r="D23" s="67">
        <v>500.8092</v>
      </c>
      <c r="E23" s="67">
        <f>SUMPRODUCT(('[2]13-2021年预算'!$G$8:$G$1778=[2]批复1!$J$14)*('[2]13-2021年预算'!$N$8:$N$1778=$E$5)*('[2]13-2021年预算'!$O$8:$O$1778=$A23)*('[2]13-2021年预算'!$AA$8:$AA$1778))</f>
        <v>634</v>
      </c>
      <c r="F23" s="71"/>
      <c r="G23" s="71"/>
      <c r="H23" s="71"/>
    </row>
    <row r="24" customHeight="1" spans="1:8">
      <c r="A24" s="65" t="s">
        <v>396</v>
      </c>
      <c r="B24" s="69" t="s">
        <v>397</v>
      </c>
      <c r="C24" s="62">
        <f t="shared" si="1"/>
        <v>30</v>
      </c>
      <c r="D24" s="67"/>
      <c r="E24" s="67">
        <f>SUMPRODUCT(('[2]13-2021年预算'!$G$8:$G$1778=[2]批复1!$J$14)*('[2]13-2021年预算'!$N$8:$N$1778=$E$5)*('[2]13-2021年预算'!$O$8:$O$1778=$A24)*('[2]13-2021年预算'!$AA$8:$AA$1778))</f>
        <v>30</v>
      </c>
      <c r="F24" s="71"/>
      <c r="G24" s="68"/>
      <c r="H24" s="71"/>
    </row>
    <row r="25" customHeight="1" spans="1:8">
      <c r="A25" s="65" t="s">
        <v>573</v>
      </c>
      <c r="B25" s="66" t="s">
        <v>574</v>
      </c>
      <c r="C25" s="67"/>
      <c r="D25" s="67"/>
      <c r="E25" s="67"/>
      <c r="F25" s="71"/>
      <c r="G25" s="71"/>
      <c r="H25" s="71"/>
    </row>
    <row r="26" customHeight="1" spans="1:8">
      <c r="A26" s="65" t="s">
        <v>575</v>
      </c>
      <c r="B26" s="69" t="s">
        <v>576</v>
      </c>
      <c r="C26" s="67"/>
      <c r="D26" s="67"/>
      <c r="E26" s="67"/>
      <c r="F26" s="71"/>
      <c r="G26" s="71"/>
      <c r="H26" s="71"/>
    </row>
    <row r="27" customHeight="1" spans="1:8">
      <c r="A27" s="65" t="s">
        <v>577</v>
      </c>
      <c r="B27" s="69" t="s">
        <v>578</v>
      </c>
      <c r="C27" s="70"/>
      <c r="D27" s="67"/>
      <c r="E27" s="67"/>
      <c r="F27" s="71"/>
      <c r="G27" s="71"/>
      <c r="H27" s="71"/>
    </row>
    <row r="28" customHeight="1" spans="1:8">
      <c r="A28" s="65" t="s">
        <v>579</v>
      </c>
      <c r="B28" s="69" t="s">
        <v>580</v>
      </c>
      <c r="C28" s="67"/>
      <c r="D28" s="67"/>
      <c r="E28" s="67"/>
      <c r="F28" s="71"/>
      <c r="G28" s="71"/>
      <c r="H28" s="71"/>
    </row>
    <row r="29" customHeight="1" spans="1:8">
      <c r="A29" s="65" t="s">
        <v>581</v>
      </c>
      <c r="B29" s="69" t="s">
        <v>582</v>
      </c>
      <c r="C29" s="67">
        <v>0</v>
      </c>
      <c r="D29" s="67">
        <v>0</v>
      </c>
      <c r="E29" s="67">
        <v>0</v>
      </c>
      <c r="F29" s="71"/>
      <c r="G29" s="71"/>
      <c r="H29" s="71"/>
    </row>
    <row r="30" customHeight="1" spans="1:8">
      <c r="A30" s="65" t="s">
        <v>583</v>
      </c>
      <c r="B30" s="69" t="s">
        <v>584</v>
      </c>
      <c r="C30" s="70">
        <v>0</v>
      </c>
      <c r="D30" s="67">
        <v>0</v>
      </c>
      <c r="E30" s="67">
        <v>0</v>
      </c>
      <c r="F30" s="71"/>
      <c r="G30" s="71"/>
      <c r="H30" s="71"/>
    </row>
    <row r="31" customHeight="1" spans="1:8">
      <c r="A31" s="65" t="s">
        <v>585</v>
      </c>
      <c r="B31" s="69" t="s">
        <v>586</v>
      </c>
      <c r="C31" s="71"/>
      <c r="D31" s="71"/>
      <c r="E31" s="71"/>
      <c r="F31" s="71"/>
      <c r="G31" s="71"/>
      <c r="H31" s="71"/>
    </row>
    <row r="32" customHeight="1" spans="1:8">
      <c r="A32" s="65" t="s">
        <v>587</v>
      </c>
      <c r="B32" s="69" t="s">
        <v>588</v>
      </c>
      <c r="C32" s="71"/>
      <c r="D32" s="71"/>
      <c r="E32" s="71"/>
      <c r="F32" s="71"/>
      <c r="G32" s="71"/>
      <c r="H32" s="71"/>
    </row>
    <row r="33" customHeight="1" spans="1:8">
      <c r="A33" s="65" t="s">
        <v>589</v>
      </c>
      <c r="B33" s="69" t="s">
        <v>590</v>
      </c>
      <c r="C33" s="71"/>
      <c r="D33" s="71"/>
      <c r="E33" s="71"/>
      <c r="F33" s="71"/>
      <c r="G33" s="71"/>
      <c r="H33" s="71"/>
    </row>
    <row r="34" customHeight="1" spans="1:8">
      <c r="A34" s="65" t="s">
        <v>591</v>
      </c>
      <c r="B34" s="66" t="s">
        <v>592</v>
      </c>
      <c r="C34" s="71"/>
      <c r="D34" s="71"/>
      <c r="E34" s="71"/>
      <c r="F34" s="71"/>
      <c r="G34" s="71"/>
      <c r="H34" s="71"/>
    </row>
    <row r="35" customHeight="1" spans="1:8">
      <c r="A35" s="65" t="s">
        <v>593</v>
      </c>
      <c r="B35" s="69" t="s">
        <v>594</v>
      </c>
      <c r="C35" s="71"/>
      <c r="D35" s="71"/>
      <c r="E35" s="71"/>
      <c r="F35" s="71"/>
      <c r="G35" s="71"/>
      <c r="H35" s="71"/>
    </row>
    <row r="36" customHeight="1" spans="1:8">
      <c r="A36" s="65" t="s">
        <v>595</v>
      </c>
      <c r="B36" s="66" t="s">
        <v>596</v>
      </c>
      <c r="C36" s="71"/>
      <c r="D36" s="71"/>
      <c r="E36" s="71"/>
      <c r="F36" s="71"/>
      <c r="G36" s="71"/>
      <c r="H36" s="71"/>
    </row>
    <row r="37" customHeight="1" spans="1:8">
      <c r="A37" s="65" t="s">
        <v>597</v>
      </c>
      <c r="B37" s="69" t="s">
        <v>598</v>
      </c>
      <c r="C37" s="71"/>
      <c r="D37" s="71"/>
      <c r="E37" s="71"/>
      <c r="F37" s="71"/>
      <c r="G37" s="71"/>
      <c r="H37" s="71"/>
    </row>
    <row r="38" customHeight="1" spans="1:8">
      <c r="A38" s="65" t="s">
        <v>599</v>
      </c>
      <c r="B38" s="69" t="s">
        <v>600</v>
      </c>
      <c r="C38" s="71"/>
      <c r="D38" s="71"/>
      <c r="E38" s="71"/>
      <c r="F38" s="71"/>
      <c r="G38" s="71"/>
      <c r="H38" s="71"/>
    </row>
    <row r="39" customHeight="1" spans="1:8">
      <c r="A39" s="65" t="s">
        <v>601</v>
      </c>
      <c r="B39" s="69" t="s">
        <v>602</v>
      </c>
      <c r="C39" s="71"/>
      <c r="D39" s="71"/>
      <c r="E39" s="71"/>
      <c r="F39" s="71"/>
      <c r="G39" s="71"/>
      <c r="H39" s="71"/>
    </row>
    <row r="40" customHeight="1" spans="1:8">
      <c r="A40" s="65" t="s">
        <v>398</v>
      </c>
      <c r="B40" s="66" t="s">
        <v>399</v>
      </c>
      <c r="C40" s="73">
        <v>30.812</v>
      </c>
      <c r="D40" s="73">
        <v>30.812</v>
      </c>
      <c r="E40" s="71"/>
      <c r="F40" s="71"/>
      <c r="G40" s="71"/>
      <c r="H40" s="71"/>
    </row>
    <row r="41" customHeight="1" spans="1:8">
      <c r="A41" s="65" t="s">
        <v>400</v>
      </c>
      <c r="B41" s="69" t="s">
        <v>401</v>
      </c>
      <c r="C41" s="73"/>
      <c r="D41" s="73"/>
      <c r="E41" s="71"/>
      <c r="F41" s="71"/>
      <c r="G41" s="71"/>
      <c r="H41" s="71"/>
    </row>
    <row r="42" customHeight="1" spans="1:8">
      <c r="A42" s="65" t="s">
        <v>402</v>
      </c>
      <c r="B42" s="69" t="s">
        <v>403</v>
      </c>
      <c r="C42" s="73">
        <v>30.812</v>
      </c>
      <c r="D42" s="73">
        <v>30.812</v>
      </c>
      <c r="E42" s="71"/>
      <c r="F42" s="71"/>
      <c r="G42" s="71"/>
      <c r="H42" s="71"/>
    </row>
    <row r="43" customHeight="1" spans="1:8">
      <c r="A43" s="65" t="s">
        <v>603</v>
      </c>
      <c r="B43" s="66" t="s">
        <v>604</v>
      </c>
      <c r="C43" s="74"/>
      <c r="D43" s="74"/>
      <c r="E43" s="71"/>
      <c r="F43" s="71"/>
      <c r="G43" s="71"/>
      <c r="H43" s="71"/>
    </row>
    <row r="44" customHeight="1" spans="1:8">
      <c r="A44" s="65" t="s">
        <v>605</v>
      </c>
      <c r="B44" s="69" t="s">
        <v>606</v>
      </c>
      <c r="C44" s="71"/>
      <c r="D44" s="71"/>
      <c r="E44" s="71"/>
      <c r="F44" s="71"/>
      <c r="G44" s="71"/>
      <c r="H44" s="71"/>
    </row>
    <row r="45" customHeight="1" spans="1:8">
      <c r="A45" s="65" t="s">
        <v>607</v>
      </c>
      <c r="B45" s="66" t="s">
        <v>608</v>
      </c>
      <c r="C45" s="71"/>
      <c r="D45" s="71"/>
      <c r="E45" s="71"/>
      <c r="F45" s="71"/>
      <c r="G45" s="71"/>
      <c r="H45" s="71"/>
    </row>
    <row r="46" customHeight="1" spans="1:8">
      <c r="A46" s="65" t="s">
        <v>609</v>
      </c>
      <c r="B46" s="66" t="s">
        <v>610</v>
      </c>
      <c r="C46" s="71"/>
      <c r="D46" s="71"/>
      <c r="E46" s="71"/>
      <c r="F46" s="71"/>
      <c r="G46" s="71"/>
      <c r="H46" s="71"/>
    </row>
    <row r="47" customHeight="1" spans="1:8">
      <c r="A47" s="65" t="s">
        <v>611</v>
      </c>
      <c r="B47" s="69" t="s">
        <v>612</v>
      </c>
      <c r="C47" s="71"/>
      <c r="D47" s="71"/>
      <c r="E47" s="71"/>
      <c r="F47" s="71"/>
      <c r="G47" s="71"/>
      <c r="H47" s="71"/>
    </row>
    <row r="48" customHeight="1" spans="1:8">
      <c r="A48" s="65" t="s">
        <v>408</v>
      </c>
      <c r="B48" s="66" t="s">
        <v>409</v>
      </c>
      <c r="C48" s="71"/>
      <c r="D48" s="71"/>
      <c r="E48" s="71"/>
      <c r="F48" s="71"/>
      <c r="G48" s="71"/>
      <c r="H48" s="71"/>
    </row>
    <row r="49" customHeight="1" spans="1:8">
      <c r="A49" s="65" t="s">
        <v>410</v>
      </c>
      <c r="B49" s="66" t="s">
        <v>411</v>
      </c>
      <c r="C49" s="74">
        <v>29.27</v>
      </c>
      <c r="D49" s="74">
        <v>29.27</v>
      </c>
      <c r="E49" s="71"/>
      <c r="F49" s="71"/>
      <c r="G49" s="71"/>
      <c r="H49" s="71"/>
    </row>
    <row r="50" customHeight="1" spans="1:8">
      <c r="A50" s="65" t="s">
        <v>412</v>
      </c>
      <c r="B50" s="69" t="s">
        <v>413</v>
      </c>
      <c r="C50" s="74">
        <v>29.27</v>
      </c>
      <c r="D50" s="74">
        <v>29.27</v>
      </c>
      <c r="E50" s="71"/>
      <c r="F50" s="71"/>
      <c r="G50" s="71"/>
      <c r="H50" s="71"/>
    </row>
    <row r="51" customHeight="1" spans="1:8">
      <c r="A51" s="65" t="s">
        <v>613</v>
      </c>
      <c r="B51" s="66" t="s">
        <v>614</v>
      </c>
      <c r="C51" s="74">
        <v>29.27</v>
      </c>
      <c r="D51" s="74">
        <v>29.27</v>
      </c>
      <c r="E51" s="71"/>
      <c r="F51" s="71"/>
      <c r="G51" s="71"/>
      <c r="H51" s="71"/>
    </row>
    <row r="52" customHeight="1" spans="1:8">
      <c r="A52" s="65" t="s">
        <v>615</v>
      </c>
      <c r="B52" s="66" t="s">
        <v>616</v>
      </c>
      <c r="C52" s="71"/>
      <c r="D52" s="71"/>
      <c r="E52" s="71"/>
      <c r="F52" s="71"/>
      <c r="G52" s="71"/>
      <c r="H52" s="71"/>
    </row>
    <row r="53" customHeight="1" spans="1:8">
      <c r="A53" s="65" t="s">
        <v>617</v>
      </c>
      <c r="B53" s="69" t="s">
        <v>618</v>
      </c>
      <c r="C53" s="71"/>
      <c r="D53" s="71"/>
      <c r="E53" s="71"/>
      <c r="F53" s="71"/>
      <c r="G53" s="71"/>
      <c r="H53" s="71"/>
    </row>
    <row r="54" customHeight="1" spans="1:8">
      <c r="A54" s="75"/>
      <c r="B54" s="66" t="s">
        <v>619</v>
      </c>
      <c r="C54" s="71"/>
      <c r="D54" s="71"/>
      <c r="E54" s="71"/>
      <c r="F54" s="71"/>
      <c r="G54" s="71"/>
      <c r="H54" s="71"/>
    </row>
    <row r="55" customHeight="1" spans="1:8">
      <c r="A55" s="65" t="s">
        <v>620</v>
      </c>
      <c r="B55" s="66" t="s">
        <v>621</v>
      </c>
      <c r="C55" s="71"/>
      <c r="D55" s="71"/>
      <c r="E55" s="71"/>
      <c r="F55" s="71"/>
      <c r="G55" s="71"/>
      <c r="H55" s="71"/>
    </row>
    <row r="56" customHeight="1" spans="1:8">
      <c r="A56" s="65" t="s">
        <v>622</v>
      </c>
      <c r="B56" s="66" t="s">
        <v>623</v>
      </c>
      <c r="C56" s="71"/>
      <c r="D56" s="71"/>
      <c r="E56" s="71"/>
      <c r="F56" s="71"/>
      <c r="G56" s="71"/>
      <c r="H56" s="71"/>
    </row>
    <row r="57" customHeight="1" spans="1:8">
      <c r="A57" s="65" t="s">
        <v>624</v>
      </c>
      <c r="B57" s="69" t="s">
        <v>625</v>
      </c>
      <c r="C57" s="71"/>
      <c r="D57" s="71"/>
      <c r="E57" s="71"/>
      <c r="F57" s="71"/>
      <c r="G57" s="71"/>
      <c r="H57" s="71"/>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cp:lastModifiedBy>
  <dcterms:created xsi:type="dcterms:W3CDTF">2015-06-05T18:19:00Z</dcterms:created>
  <dcterms:modified xsi:type="dcterms:W3CDTF">2022-03-11T02:25:00Z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2BB135AA18D84F19A4E8EA3CB4520409</vt:lpwstr>
  </property>
</Properties>
</file>