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40" windowHeight="13050"/>
  </bookViews>
  <sheets>
    <sheet name="附件1" sheetId="1" r:id="rId1"/>
    <sheet name="附件2" sheetId="2" r:id="rId2"/>
  </sheets>
  <externalReferences>
    <externalReference r:id="rId3"/>
  </externalReferences>
  <definedNames>
    <definedName name="_xlnm.Print_Titles" localSheetId="1">附件2!$3:4</definedName>
    <definedName name="_xlnm._FilterDatabase" localSheetId="1" hidden="1">附件2!$A$1:$J$33</definedName>
    <definedName name="项目类型">[1]勿删!$B$1:$N$1</definedName>
  </definedNames>
  <calcPr calcId="144525" concurrentCalc="0"/>
</workbook>
</file>

<file path=xl/sharedStrings.xml><?xml version="1.0" encoding="utf-8"?>
<sst xmlns="http://schemas.openxmlformats.org/spreadsheetml/2006/main" count="139">
  <si>
    <t>附件1</t>
  </si>
  <si>
    <t>2023年中央财政衔接推进乡村振兴补助资金分配汇总表</t>
  </si>
  <si>
    <t>单位：万元</t>
  </si>
  <si>
    <t>序号</t>
  </si>
  <si>
    <t>区级行业主管部门(预算单位)</t>
  </si>
  <si>
    <t>项目名称</t>
  </si>
  <si>
    <t>金额</t>
  </si>
  <si>
    <t>合计</t>
  </si>
  <si>
    <t>备注</t>
  </si>
  <si>
    <t>乡村振兴局</t>
  </si>
  <si>
    <t>万盛经开区2023年衔接资金公益性岗位项目</t>
  </si>
  <si>
    <t>农林局</t>
  </si>
  <si>
    <t>万盛经开区金桥镇2023年恒温大棚食用菌项目</t>
  </si>
  <si>
    <t>万盛经开区关坝镇2023年食用菌培育厂房建设项目</t>
  </si>
  <si>
    <t>万盛经开区金桥镇2023年三台村产业发展（一米菜园）项目</t>
  </si>
  <si>
    <t>万盛经开区2023年南桐镇岩门村食用菌种植基地建设项目</t>
  </si>
  <si>
    <t>万盛经开区2023年南桐镇脱贫村产业发展项目</t>
  </si>
  <si>
    <t>万盛经开区万东镇2023年五和村苦竹社食用菌种植项目</t>
  </si>
  <si>
    <t>万盛经开区2023年万东镇现代山地特色种植五和基地项目</t>
  </si>
  <si>
    <t>万盛经开区关坝镇凉风村2023年大业兴果蔬专业合作社联合社果园提升改造项目</t>
  </si>
  <si>
    <t>万盛经开区2023年石林镇庙坝村入户路改造项目</t>
  </si>
  <si>
    <t>万盛经开区2023年石林镇庙坝村脱贫村产业发展项目</t>
  </si>
  <si>
    <t>万盛经开区黑山镇南门村2023年蘑菇种植项目</t>
  </si>
  <si>
    <t>万盛经开区2023年丛林镇海孔村黄草坪肉羊养殖扩建项目</t>
  </si>
  <si>
    <t>万盛区丛林镇海孔黄草坪肉牛养殖场扩建项目</t>
  </si>
  <si>
    <t>万盛经开区2023年金桥镇脱贫户和监测户产业奖励补助项目</t>
  </si>
  <si>
    <t>万盛经开区关坝镇2023年脱贫户及监测户产业奖励补助项目</t>
  </si>
  <si>
    <t>万盛经开区2023年石林镇脱贫户和监测户产业奖励补助项目</t>
  </si>
  <si>
    <t>万盛经开区南桐镇2023年脱贫户和监测对象产业奖励补助项目</t>
  </si>
  <si>
    <t>万盛经开区万东镇2023年脱贫户和监测对象产业奖励补助项目</t>
  </si>
  <si>
    <t>万盛经开区青年镇2023年脱贫户产业奖励补助项</t>
  </si>
  <si>
    <t>万盛经开区2023年丛林镇脱贫户产业奖励补助</t>
  </si>
  <si>
    <t>万盛经开区黑山镇2023年脱贫户及监测对象产业奖励补助项目</t>
  </si>
  <si>
    <t>万盛经开区2023年石林镇农林村龙背-龙洞坪社高粱产业发展项目</t>
  </si>
  <si>
    <t>万盛经开区2023年石林镇星台村通湾社高粱油菜轮种项目</t>
  </si>
  <si>
    <t>万盛经开区2023年石林镇石鼓村竹荪种植基地建设项目</t>
  </si>
  <si>
    <t>水利局</t>
  </si>
  <si>
    <t>万盛经开区2023年金桥镇金子山水厂改扩建及管网联通工程</t>
  </si>
  <si>
    <t>万盛经开区万东镇2023年新华榜上五里箐溪片区农村饮水设施建设项目</t>
  </si>
  <si>
    <t>附件2</t>
  </si>
  <si>
    <t>2023年中央财政衔接推进乡村振兴补助资金分配明细表</t>
  </si>
  <si>
    <t>实施单位</t>
  </si>
  <si>
    <t>项目类别</t>
  </si>
  <si>
    <t>项目实施地点</t>
  </si>
  <si>
    <t>项目建设内容</t>
  </si>
  <si>
    <t>金   额                （万 元）</t>
  </si>
  <si>
    <t>绩效目标</t>
  </si>
  <si>
    <t>各镇人民政府</t>
  </si>
  <si>
    <t>就业项目</t>
  </si>
  <si>
    <t>各镇</t>
  </si>
  <si>
    <t>参照各镇申报情况，预计开发衔接资金公益性岗位559名（最终名额以后续出台政策界定为准），每名公益性岗位每周工作两天，每天工作两个小时，每月给予340元的补贴，资金安排为2023年1-12月</t>
  </si>
  <si>
    <t>预计开发559名衔接资金公益性岗位（最终名额以后续出台政策界定为准），有效解决脱贫人口短期就业问题，增加脱贫家庭收入，有效的利用公益性岗位管好用好各村公益基础设施</t>
  </si>
  <si>
    <t>金桥镇人民政府</t>
  </si>
  <si>
    <t>产业项目</t>
  </si>
  <si>
    <t>金桥镇三台村</t>
  </si>
  <si>
    <r>
      <rPr>
        <sz val="10"/>
        <rFont val="方正仿宋_GBK"/>
        <charset val="134"/>
      </rPr>
      <t>修建恒温食用菌大棚4000平方米亩，安装空调、照明、换气扇、层架及摄像头等配套设施，采购菌包15万个，修建冻库20m</t>
    </r>
    <r>
      <rPr>
        <sz val="10"/>
        <rFont val="宋体"/>
        <charset val="134"/>
      </rPr>
      <t>³</t>
    </r>
  </si>
  <si>
    <t>项目的实施，能提升土地利用率，促进辖区农产品及食用菌销售收入，增加村集体经济收入9万元，带动辖区群众6人以上务工收入与土地流转收入3万元以上。</t>
  </si>
  <si>
    <t>关坝镇人民政府</t>
  </si>
  <si>
    <t>关坝镇凉风村、田坝村、光明村</t>
  </si>
  <si>
    <t>建设2000㎡标准恒温培育厂房一座，安装水电、照明、换气扇、空调、暖气、培育层架等设施设备</t>
  </si>
  <si>
    <t>有效带动6户脱贫户（监测户）就业的同时，解决老村办公室和老小学长期空置问题，同时增加村集体经济收入10万元/年</t>
  </si>
  <si>
    <t>整治约2990平方大棚及空余土地，充分利用现有大棚，每块土地12平方用石板进行分割，石板约700米；大棚中间铺设0.6米宽石板路，共计390米；铺设灌溉管道dn20mm1.6MpaPE管约600米，安装摄像头及配套设备。</t>
  </si>
  <si>
    <t>项目的实施，能提升土地利用率，通过土地流转和务工就业联农带农方式带动辖区脱贫户、监测户6人以上，促进辖区脱贫户、监测户土地流转收入和务工就业共计3万元以上</t>
  </si>
  <si>
    <t>南桐镇人民政府</t>
  </si>
  <si>
    <t>南桐镇温营路</t>
  </si>
  <si>
    <t>新建食用菌规模化种植基地，具体建设内容：1.场地及道路硬化1000平方米，厚0.15米商砼浇筑。2.新建恒温食用菌大棚720平方米，安装空调、照明、换气扇、层架及摄像头、辅设灌溉管道等配套设施；3. 新建分拣车间100平方米，安装空调、照明、换气扇、座椅等配套设施；4. 新建管理用房20平方米，装修及配套设施购置；5.进行场地水电安装；6. 购买菌棒90000个，购买杀菌药品一批，进行食用菌管理。</t>
  </si>
  <si>
    <t>项目的实施能增加南桐镇各村村集体收入，壮大集体经济，提供务工岗位20个以上，其中脱贫群众6名及以上。</t>
  </si>
  <si>
    <t>南桐镇岩门村</t>
  </si>
  <si>
    <t>对岩门村100亩李子园实施统一管护，建设10亩蜜柚稼接母枝基地。其中：1.选择10亩蜜柚进行嫁接改种，购买嫁接枝条约1200根并进行嫁接。2.购买管护复合肥料8吨，有机肥100吨；3.购买阿维菌素等低毒高效杀虫农药一批。4.安装蜜柚稼接母枝基地围网400米。5.管护10亩嫁接母枝基地和100亩李子。</t>
  </si>
  <si>
    <t>完成100亩李子园管护，10亩蜜柚的嫁接改种，逐步提升蜜柚品质，巩固提升脱贫村产业，带动10人及以上群众就近务工增收，其中脱贫户6名及以上。</t>
  </si>
  <si>
    <t>万东镇人民政府</t>
  </si>
  <si>
    <t>万东镇五和村</t>
  </si>
  <si>
    <t>利用现有大棚设施，种植食用菌4亩，具体建设内容为：1、修复1亩钢架大棚，更换4亩棚膜（含无滴膜、遮阳网，卡槽、夹子等配件），投入10万元；2、购买菌棒8万个，投入40万元；3、建设喷雾系统5套，投入10万元；4、采购钢材质层架1200平方米，投入10.8万元；5、采购铁丝、环境消杀等耗材物资一批，投入2万元；6、摆放、管护、采摘、除渣等劳务600工日，投入7.2万元。</t>
  </si>
  <si>
    <t>1.盘活利用大棚设施4亩；2.回引人才回乡创业，发展产业，带动村民增收致富；</t>
  </si>
  <si>
    <t>万盛经开区2023年万东镇现代山地特色种植基地项目</t>
  </si>
  <si>
    <t>万东镇五和村等村</t>
  </si>
  <si>
    <t>1.土地整治200亩；2.购买高粱种子、农药、复合肥等农资一批；3.人工管护（含打窝、播种、施肥、除草、打药）。</t>
  </si>
  <si>
    <t>通过对200亩土地进行整治，提升土地耕种效率，提高产出产量，增加产业收入。</t>
  </si>
  <si>
    <t>关坝镇凉风村</t>
  </si>
  <si>
    <t>1.对产业园1800株李子、500株葡萄进行嫁接改良。2.果园内新安装监控系统1套；3.安装生态灭蚊灯80盏；4.果园围网2000米。5.安装增压机管网设备、滴灌喷淋系统、智能控制系统、水体过滤系统1套，水池1口。</t>
  </si>
  <si>
    <t>改良果园水果品种，提升水果年产量1万斤，水果品质提升后，增加市场竞争力，年产值增加40万元以上。带动6户脱贫户（监测户）务工，共计增收3万元。提档升级产业园基础设施，方便游客采摘体验，带动凉风乡村旅游。</t>
  </si>
  <si>
    <t>石林镇人民政府</t>
  </si>
  <si>
    <t>乡村建设行动</t>
  </si>
  <si>
    <t>石林镇庙坝村</t>
  </si>
  <si>
    <t>硬化入社、入户公路1100米、砌筑挡土墙152m3。</t>
  </si>
  <si>
    <t>可提供20余个务工工作岗位，改善30余户群众出行条件，切实提升群众满意度。</t>
  </si>
  <si>
    <t>对庙坝村松树坡社50亩蜂糖李示范点和庙坝村非示范点脱贫户77亩蜂糖李进行统一管护含春季、秋季管护，包括压枝、拉枝、施肥、除虫、施药，安装遮荫网等。</t>
  </si>
  <si>
    <t>完成127亩蜂糖李管护；受益群众45户186人，其中脱贫户26户96人。可提供10余个季节性工作岗位，带动脱贫村农户增加4.5万余元务工收入。</t>
  </si>
  <si>
    <t>黑山镇人民政府</t>
  </si>
  <si>
    <t>黑山镇南门村</t>
  </si>
  <si>
    <t>1.修建连栋大棚3000平方米，建设层架6000平方米，购买菌包15万包。</t>
  </si>
  <si>
    <t>项目建成后可带动当地群众务工10余人（其中脱贫户、监测对象至少6人，共计增收至少3万元），为当地人民群众脱贫致富，创造有利条件。</t>
  </si>
  <si>
    <t>丛林镇人民政府</t>
  </si>
  <si>
    <t>丛林镇海孔村</t>
  </si>
  <si>
    <t>对海孔村黄草坪肉山羊养殖场规模进行扩建；购买努比亚黑山羊公羊5只、母羊100头。</t>
  </si>
  <si>
    <t>完成海孔村黄草坪肉山羊养殖场的扩建，带动丛林镇肉羊产业发展，预计可增加村集体收入约2.45万元/年。提供务工岗位6个以上（其中脱贫人口1-5人，监测户1人），增加群众务工收入。</t>
  </si>
  <si>
    <t>对海孔村黄草坪肉牛养殖场进行扩建，新增草料间1个、蓄水池1个、拌料机1台，购买西门塔尔肉牛30头。</t>
  </si>
  <si>
    <t>完成海孔村黄草坪肉牛养殖场的扩建，带动丛林镇肉牛产业发展，预计可增加村集体收入约5万元/年。提供务工岗位6个以上（其中脱贫人口1-5人，监测户1人），增加群众务工收入。</t>
  </si>
  <si>
    <t>金桥镇</t>
  </si>
  <si>
    <t>对全镇申请发展产业的脱贫户及监测户进行产业发展奖励，奖励标准参照《万盛经开区脱贫户及监测对象产业奖励补助办法》，奖励资金根据验收结果据实奖励</t>
  </si>
  <si>
    <t>改进到户帮扶方式方法，激发脱贫群众内生动力，通过以奖代补、先建后补、事后奖补的办法，引导约306户中有劳动能力的建卡脱贫户发展产业</t>
  </si>
  <si>
    <t>关坝镇</t>
  </si>
  <si>
    <t>参照《万盛经开区脱贫户及监测对象产业奖励补助办法》，对全镇429户脱贫户及未消除风险监测户中发展产业的进行奖励，奖励资金根据验收结果据实补助。</t>
  </si>
  <si>
    <t>通过以奖代补、先建后补、事后奖补的办法，支持有劳动能力且有发展意愿的脱贫户及未消除风险监测户发展产业，进一步激发脱贫群众内生动力。</t>
  </si>
  <si>
    <t>石林镇</t>
  </si>
  <si>
    <t xml:space="preserve">    参照《万盛经开区脱贫户及监测对象产业奖励补助办法》，对全镇199户脱贫户、6户监测户中发展产业的脱贫户进行奖励，奖励资金根据验收结果，据实奖励。</t>
  </si>
  <si>
    <t xml:space="preserve">    支持199户脱贫户、6户监测户中有劳动能力的且有意愿的发展产业，进一步激发脱贫群众内生动力。</t>
  </si>
  <si>
    <t>南桐镇</t>
  </si>
  <si>
    <t>参照《万盛经开区脱贫户及监测对象产业奖励补助办法》，对全镇171户脱贫户及监测对象中发展产业的进行奖励，奖励资金根据验收结果，据实奖励。</t>
  </si>
  <si>
    <t xml:space="preserve"> 支持171户脱贫户及监测对象中有劳动能力且有意愿的发展产业，进一步激发脱贫群众内生动力。</t>
  </si>
  <si>
    <t>万东镇</t>
  </si>
  <si>
    <t>对有意愿发展产业的140户脱贫户和监测对象进行产业发展奖励，奖励标准参照《万盛经开区脱贫户及监测对象产业奖励补助办法》,奖励资金根据验收结果据实奖励，每户最高奖励2000元。</t>
  </si>
  <si>
    <t>通过以奖代补、先建后补、事后奖补的办法，引导有劳动能力的脱贫户和监测对象发展产业，激发群众内生动力。</t>
  </si>
  <si>
    <t>青年镇人民政府</t>
  </si>
  <si>
    <t>青年镇</t>
  </si>
  <si>
    <t>220户脱贫户根据自身生产条件选择产业发展内容：粮食种植、牲畜养殖、农产品作坊等</t>
  </si>
  <si>
    <t>改进到户帮扶方式方法，激发贫困群众内生动力，通过以奖代补、先建后补、事后奖补的办法给予最高2000元/户的补助资金，引导220户脱贫户、监测户中有劳动能力的建卡脱贫户发展产业，</t>
  </si>
  <si>
    <t>丛林镇</t>
  </si>
  <si>
    <t xml:space="preserve">  参照《万盛经开区脱贫户及监测对象产业奖励补助办法》，对全镇114户脱贫户、2户监测户中发展产业的脱贫户进行奖励，奖励资金根据验收结果，据实奖励。</t>
  </si>
  <si>
    <t>支持114户脱贫户、2户监测户中有劳动能力的且有意愿的发展产业，进一步激发脱贫群众内生动力，引导脱贫户发展产业，促进增收</t>
  </si>
  <si>
    <t>黑山镇</t>
  </si>
  <si>
    <t>对全镇127户中申请发展产业的脱贫户及监测对象进行产业发展奖励，奖励标准参照《万盛经开区建档立卡贫困户产业奖励补助办法（试行）》，奖励资金根据验收结果据实奖励。</t>
  </si>
  <si>
    <t>改进到户帮扶方式方法，激发贫困群众内生动力，通过以奖代补、先建后补、事后奖补的办法，引导127户中有劳动能力的脱贫户及监测对象发展产业。</t>
  </si>
  <si>
    <t>石林镇农林村</t>
  </si>
  <si>
    <r>
      <rPr>
        <sz val="10"/>
        <rFont val="方正仿宋_GBK"/>
        <charset val="134"/>
      </rPr>
      <t>发展高粱种植260亩，新建蓄水池1口200m</t>
    </r>
    <r>
      <rPr>
        <sz val="10"/>
        <rFont val="宋体"/>
        <charset val="134"/>
      </rPr>
      <t>³，</t>
    </r>
    <r>
      <rPr>
        <sz val="10"/>
        <rFont val="方正仿宋_GBK"/>
        <charset val="134"/>
      </rPr>
      <t>铺设2m宽泥结石路面600m，新建路边沟600m，硬化1.8米宽生产便道0.8km，安装进水管道1km，灌溉管网2km，购置履带式旋耕机、脱粒机、无人机喷雾器等。</t>
    </r>
  </si>
  <si>
    <t>扩大了村高粱种植产业，村集体每年可增收8万元。盘活撂荒地260亩，将为所涉及土地农户每亩增收200元。在项目实施途中带动周边20余人村民就近务工。</t>
  </si>
  <si>
    <t>石林镇星台村</t>
  </si>
  <si>
    <t>发展粱油菜轮种300亩，实施有机肥改良土壤300亩；新建2m宽泥结石产业便道1.5km，引水管道1km,基础设施沟带路50m；灌溉管网2000m、购置履带式旋耕机等。</t>
  </si>
  <si>
    <t xml:space="preserve">可增加村级集体经济收入7万余元；此项目完成后将整治撂荒土地50亩，盘活闲置土地260亩，将为所涉及土地农户每亩增收100元。在项目实施途中带动周边20余人村民就近务工。 </t>
  </si>
  <si>
    <t>石林镇石鼓村</t>
  </si>
  <si>
    <t>开荒土地种植20亩竹荪，搭建玻璃纤维棚，购置遮阳网、塑料膜，安装灌溉管网，购买菌种、棉毡、生产辅料等。</t>
  </si>
  <si>
    <t>本项目可增加石鼓村集体经济8万元，提供10余个临时性工作岗位，带动农户增加务工收入4万元；此项目完成后将盘活土地20亩，将为所涉及土地农户每亩增收200元。</t>
  </si>
  <si>
    <t>金桥镇金堰村</t>
  </si>
  <si>
    <t>新建输水管道9107m，在原金子山水厂处扩建日处理能力1000m3/d水厂1座。</t>
  </si>
  <si>
    <t>扩大供水范围，提升水厂供水能力，解决1500余人饮水问题</t>
  </si>
  <si>
    <t>万东镇新华村</t>
  </si>
  <si>
    <t>安装处理能力500m3/d超滤膜设备1套，万东南桐片区采煤沉陷区抗旱应急供水工程附属设施设备采购及其监理、造价咨询、工程质量检测等相关费用。</t>
  </si>
  <si>
    <t>保障万东镇新华村、五里村、榜上村、箐溪村、南桐镇岩门村5000余人的饮水安全</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</si>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</sst>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7">
    <font>
      <sz val="11"/>
      <color indexed="8"/>
      <name val="等线"/>
      <charset val="134"/>
    </font>
    <font>
      <sz val="11"/>
      <color indexed="10"/>
      <name val="等线"/>
      <charset val="134"/>
    </font>
    <font>
      <sz val="11"/>
      <color indexed="8"/>
      <name val="方正黑体_GBK"/>
      <charset val="134"/>
    </font>
    <font>
      <sz val="14"/>
      <color indexed="8"/>
      <name val="方正小标宋_GBK"/>
      <charset val="134"/>
    </font>
    <font>
      <sz val="10"/>
      <name val="方正仿宋_GBK"/>
      <charset val="134"/>
    </font>
    <font>
      <sz val="9"/>
      <name val="方正仿宋_GBK"/>
      <charset val="134"/>
    </font>
    <font>
      <b/>
      <sz val="10"/>
      <name val="方正仿宋_GBK"/>
      <charset val="134"/>
    </font>
    <font>
      <sz val="11"/>
      <name val="宋体"/>
      <charset val="134"/>
    </font>
    <font>
      <sz val="11"/>
      <color indexed="8"/>
      <name val="宋体"/>
      <charset val="134"/>
    </font>
    <font>
      <sz val="11"/>
      <name val="方正黑体_GBK"/>
      <charset val="134"/>
    </font>
    <font>
      <b/>
      <sz val="11"/>
      <name val="方正仿宋_GBK"/>
      <charset val="134"/>
    </font>
    <font>
      <b/>
      <sz val="11"/>
      <color indexed="8"/>
      <name val="等线"/>
      <charset val="134"/>
    </font>
    <font>
      <sz val="12"/>
      <color indexed="8"/>
      <name val="方正黑体_GBK"/>
      <charset val="134"/>
    </font>
    <font>
      <sz val="16"/>
      <color indexed="8"/>
      <name val="方正小标宋_GBK"/>
      <charset val="134"/>
    </font>
    <font>
      <sz val="16"/>
      <color indexed="0"/>
      <name val="方正小标宋_GBK"/>
      <charset val="134"/>
    </font>
    <font>
      <sz val="11"/>
      <color indexed="8"/>
      <name val="方正仿宋_GBK"/>
      <charset val="134"/>
    </font>
    <font>
      <sz val="9"/>
      <color indexed="8"/>
      <name val="方正仿宋_GBK"/>
      <charset val="134"/>
    </font>
    <font>
      <b/>
      <sz val="18"/>
      <color indexed="62"/>
      <name val="宋体"/>
      <charset val="134"/>
    </font>
    <font>
      <sz val="11"/>
      <color indexed="9"/>
      <name val="宋体"/>
      <charset val="0"/>
    </font>
    <font>
      <u/>
      <sz val="11"/>
      <color indexed="12"/>
      <name val="宋体"/>
      <charset val="0"/>
    </font>
    <font>
      <sz val="11"/>
      <color indexed="62"/>
      <name val="宋体"/>
      <charset val="0"/>
    </font>
    <font>
      <sz val="11"/>
      <color indexed="8"/>
      <name val="宋体"/>
      <charset val="0"/>
    </font>
    <font>
      <sz val="11"/>
      <color indexed="60"/>
      <name val="宋体"/>
      <charset val="0"/>
    </font>
    <font>
      <b/>
      <sz val="11"/>
      <color indexed="62"/>
      <name val="宋体"/>
      <charset val="134"/>
    </font>
    <font>
      <u/>
      <sz val="11"/>
      <color indexed="20"/>
      <name val="宋体"/>
      <charset val="0"/>
    </font>
    <font>
      <b/>
      <sz val="11"/>
      <color indexed="8"/>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sz val="12"/>
      <name val="宋体"/>
      <charset val="134"/>
    </font>
    <font>
      <b/>
      <sz val="13"/>
      <color indexed="62"/>
      <name val="宋体"/>
      <charset val="134"/>
    </font>
    <font>
      <sz val="10"/>
      <name val="宋体"/>
      <charset val="134"/>
    </font>
  </fonts>
  <fills count="18">
    <fill>
      <patternFill patternType="none"/>
    </fill>
    <fill>
      <patternFill patternType="gray125"/>
    </fill>
    <fill>
      <patternFill patternType="solid">
        <fgColor indexed="25"/>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s>
  <cellStyleXfs count="50">
    <xf numFmtId="0" fontId="0" fillId="0" borderId="0">
      <alignment vertical="center"/>
    </xf>
    <xf numFmtId="43" fontId="8" fillId="0" borderId="0" applyFont="0" applyBorder="0" applyAlignment="0" applyProtection="0">
      <alignment vertical="center"/>
    </xf>
    <xf numFmtId="44" fontId="8" fillId="0" borderId="0" applyFont="0" applyBorder="0" applyAlignment="0" applyProtection="0">
      <alignment vertical="center"/>
    </xf>
    <xf numFmtId="41" fontId="8" fillId="0" borderId="0" applyFont="0" applyBorder="0" applyAlignment="0" applyProtection="0">
      <alignment vertical="center"/>
    </xf>
    <xf numFmtId="0" fontId="18" fillId="2" borderId="0" applyNumberFormat="0" applyBorder="0" applyAlignment="0" applyProtection="0">
      <alignment vertical="center"/>
    </xf>
    <xf numFmtId="9" fontId="8" fillId="0" borderId="0" applyFont="0" applyBorder="0" applyAlignment="0" applyProtection="0">
      <alignment vertical="center"/>
    </xf>
    <xf numFmtId="42" fontId="8" fillId="0" borderId="0" applyFont="0" applyBorder="0" applyAlignment="0" applyProtection="0">
      <alignment vertical="center"/>
    </xf>
    <xf numFmtId="0" fontId="17" fillId="0" borderId="0" applyNumberFormat="0" applyBorder="0" applyAlignment="0" applyProtection="0">
      <alignment vertical="center"/>
    </xf>
    <xf numFmtId="0" fontId="20" fillId="3" borderId="6"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5" borderId="0" applyNumberFormat="0" applyBorder="0" applyAlignment="0" applyProtection="0">
      <alignment vertical="center"/>
    </xf>
    <xf numFmtId="0" fontId="18" fillId="4" borderId="0" applyNumberFormat="0" applyBorder="0" applyAlignment="0" applyProtection="0">
      <alignment vertical="center"/>
    </xf>
    <xf numFmtId="0" fontId="19" fillId="0" borderId="0" applyNumberFormat="0" applyBorder="0" applyAlignment="0" applyProtection="0">
      <alignment vertical="center"/>
    </xf>
    <xf numFmtId="0" fontId="24" fillId="0" borderId="0" applyNumberFormat="0" applyBorder="0" applyAlignment="0" applyProtection="0">
      <alignment vertical="center"/>
    </xf>
    <xf numFmtId="0" fontId="8" fillId="9" borderId="9" applyNumberFormat="0" applyFont="0" applyAlignment="0" applyProtection="0">
      <alignment vertical="center"/>
    </xf>
    <xf numFmtId="0" fontId="18" fillId="5" borderId="0" applyNumberFormat="0" applyBorder="0" applyAlignment="0" applyProtection="0">
      <alignment vertical="center"/>
    </xf>
    <xf numFmtId="0" fontId="23" fillId="0" borderId="0" applyNumberFormat="0" applyBorder="0" applyAlignment="0" applyProtection="0">
      <alignment vertical="center"/>
    </xf>
    <xf numFmtId="0" fontId="29" fillId="0" borderId="0" applyNumberFormat="0" applyBorder="0" applyAlignment="0" applyProtection="0">
      <alignment vertical="center"/>
    </xf>
    <xf numFmtId="0" fontId="31" fillId="0" borderId="0" applyNumberFormat="0" applyBorder="0" applyAlignment="0" applyProtection="0">
      <alignment vertical="center"/>
    </xf>
    <xf numFmtId="0" fontId="33" fillId="0" borderId="13" applyNumberFormat="0" applyAlignment="0" applyProtection="0">
      <alignment vertical="center"/>
    </xf>
    <xf numFmtId="0" fontId="35" fillId="0" borderId="13" applyNumberFormat="0" applyAlignment="0" applyProtection="0">
      <alignment vertical="center"/>
    </xf>
    <xf numFmtId="0" fontId="18" fillId="8" borderId="0" applyNumberFormat="0" applyBorder="0" applyAlignment="0" applyProtection="0">
      <alignment vertical="center"/>
    </xf>
    <xf numFmtId="0" fontId="23" fillId="0" borderId="7" applyNumberFormat="0" applyAlignment="0" applyProtection="0">
      <alignment vertical="center"/>
    </xf>
    <xf numFmtId="0" fontId="18" fillId="6" borderId="0" applyNumberFormat="0" applyBorder="0" applyAlignment="0" applyProtection="0">
      <alignment vertical="center"/>
    </xf>
    <xf numFmtId="0" fontId="28" fillId="11" borderId="10" applyNumberFormat="0" applyAlignment="0" applyProtection="0">
      <alignment vertical="center"/>
    </xf>
    <xf numFmtId="0" fontId="26" fillId="11" borderId="6" applyNumberFormat="0" applyAlignment="0" applyProtection="0">
      <alignment vertical="center"/>
    </xf>
    <xf numFmtId="0" fontId="30" fillId="15" borderId="11" applyNumberFormat="0" applyAlignment="0" applyProtection="0">
      <alignment vertical="center"/>
    </xf>
    <xf numFmtId="0" fontId="21" fillId="3" borderId="0" applyNumberFormat="0" applyBorder="0" applyAlignment="0" applyProtection="0">
      <alignment vertical="center"/>
    </xf>
    <xf numFmtId="0" fontId="18" fillId="17" borderId="0" applyNumberFormat="0" applyBorder="0" applyAlignment="0" applyProtection="0">
      <alignment vertical="center"/>
    </xf>
    <xf numFmtId="0" fontId="32" fillId="0" borderId="12" applyNumberFormat="0" applyAlignment="0" applyProtection="0">
      <alignment vertical="center"/>
    </xf>
    <xf numFmtId="0" fontId="25" fillId="0" borderId="8" applyNumberFormat="0" applyAlignment="0" applyProtection="0">
      <alignment vertical="center"/>
    </xf>
    <xf numFmtId="0" fontId="27" fillId="4" borderId="0" applyNumberFormat="0" applyBorder="0" applyAlignment="0" applyProtection="0">
      <alignment vertical="center"/>
    </xf>
    <xf numFmtId="0" fontId="22" fillId="12" borderId="0" applyNumberFormat="0" applyBorder="0" applyAlignment="0" applyProtection="0">
      <alignment vertical="center"/>
    </xf>
    <xf numFmtId="0" fontId="21" fillId="14" borderId="0" applyNumberFormat="0" applyBorder="0" applyAlignment="0" applyProtection="0">
      <alignment vertical="center"/>
    </xf>
    <xf numFmtId="0" fontId="18" fillId="7" borderId="0" applyNumberFormat="0" applyBorder="0" applyAlignment="0" applyProtection="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8" fillId="1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8" fillId="7" borderId="0" applyNumberFormat="0" applyBorder="0" applyAlignment="0" applyProtection="0">
      <alignment vertical="center"/>
    </xf>
    <xf numFmtId="0" fontId="21" fillId="8"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1" fillId="3" borderId="0" applyNumberFormat="0" applyBorder="0" applyAlignment="0" applyProtection="0">
      <alignment vertical="center"/>
    </xf>
    <xf numFmtId="0" fontId="18" fillId="3" borderId="0" applyNumberFormat="0" applyBorder="0" applyAlignment="0" applyProtection="0">
      <alignment vertical="center"/>
    </xf>
    <xf numFmtId="0" fontId="34" fillId="0" borderId="0">
      <alignment vertical="center"/>
    </xf>
  </cellStyleXfs>
  <cellXfs count="49">
    <xf numFmtId="0" fontId="0" fillId="0" borderId="0" xfId="0" applyFill="1" applyAlignment="1"/>
    <xf numFmtId="0" fontId="1" fillId="0" borderId="0" xfId="0" applyFont="1" applyFill="1" applyAlignment="1"/>
    <xf numFmtId="0" fontId="0" fillId="0" borderId="0" xfId="0" applyFill="1" applyAlignment="1">
      <alignment horizontal="center"/>
    </xf>
    <xf numFmtId="0" fontId="2" fillId="0" borderId="0" xfId="0" applyFont="1" applyFill="1" applyAlignment="1"/>
    <xf numFmtId="0" fontId="3"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1" xfId="49"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4" xfId="0" applyFont="1" applyFill="1" applyBorder="1">
      <alignment vertical="center"/>
    </xf>
    <xf numFmtId="0" fontId="11" fillId="0" borderId="0" xfId="0" applyFont="1" applyFill="1" applyAlignment="1"/>
    <xf numFmtId="0" fontId="0" fillId="0" borderId="0" xfId="0" applyNumberFormat="1" applyFill="1" applyAlignment="1">
      <alignment horizontal="center" vertical="center"/>
    </xf>
    <xf numFmtId="0" fontId="0" fillId="0" borderId="0" xfId="0" applyFill="1" applyAlignment="1">
      <alignment horizontal="center" wrapText="1"/>
    </xf>
    <xf numFmtId="0" fontId="12" fillId="0" borderId="0" xfId="0" applyFont="1" applyFill="1" applyAlignment="1"/>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center" wrapText="1"/>
    </xf>
    <xf numFmtId="0" fontId="14" fillId="0" borderId="0" xfId="0" applyFont="1" applyFill="1" applyAlignment="1">
      <alignment horizontal="center" vertical="center"/>
    </xf>
    <xf numFmtId="0" fontId="15" fillId="0" borderId="0"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16" fillId="0" borderId="1" xfId="49" applyFont="1" applyFill="1" applyBorder="1" applyAlignment="1">
      <alignment horizontal="left" vertical="center" wrapText="1"/>
    </xf>
    <xf numFmtId="0" fontId="15" fillId="0" borderId="3"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5" fillId="0" borderId="1" xfId="0" applyFont="1" applyFill="1" applyBorder="1" applyAlignment="1"/>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13" xfId="49"/>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2&#26376;/2021&#24180;&#39033;&#30446;&#24211;/&#37329;&#26725;&#38215;2021&#24180;&#25206;&#36139;&#39033;&#30446;&#24211;&#65288;&#21021;&#31295;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上会之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tabSelected="1" zoomScale="115" zoomScaleNormal="115" workbookViewId="0">
      <selection activeCell="B5" sqref="B5:D31"/>
    </sheetView>
  </sheetViews>
  <sheetFormatPr defaultColWidth="9" defaultRowHeight="13.5" outlineLevelCol="5"/>
  <cols>
    <col min="1" max="1" width="7" customWidth="1"/>
    <col min="2" max="2" width="10.5" customWidth="1"/>
    <col min="3" max="3" width="29.6333333333333" style="33" customWidth="1"/>
    <col min="4" max="4" width="15.5" customWidth="1"/>
    <col min="5" max="5" width="13.75" customWidth="1"/>
    <col min="6" max="6" width="10.6333333333333" customWidth="1"/>
  </cols>
  <sheetData>
    <row r="1" ht="24.95" customHeight="1" spans="1:1">
      <c r="A1" s="34" t="s">
        <v>0</v>
      </c>
    </row>
    <row r="2" ht="42" customHeight="1" spans="1:6">
      <c r="A2" s="35" t="s">
        <v>1</v>
      </c>
      <c r="B2" s="36"/>
      <c r="C2" s="36"/>
      <c r="D2" s="36"/>
      <c r="E2" s="36"/>
      <c r="F2" s="37"/>
    </row>
    <row r="3" ht="20.1" customHeight="1" spans="1:6">
      <c r="A3" s="38"/>
      <c r="B3" s="38"/>
      <c r="C3" s="36"/>
      <c r="D3" s="38"/>
      <c r="E3" s="38"/>
      <c r="F3" s="39" t="s">
        <v>2</v>
      </c>
    </row>
    <row r="4" ht="64" customHeight="1" spans="1:6">
      <c r="A4" s="40" t="s">
        <v>3</v>
      </c>
      <c r="B4" s="41" t="s">
        <v>4</v>
      </c>
      <c r="C4" s="41" t="s">
        <v>5</v>
      </c>
      <c r="D4" s="40" t="s">
        <v>6</v>
      </c>
      <c r="E4" s="40" t="s">
        <v>7</v>
      </c>
      <c r="F4" s="40" t="s">
        <v>8</v>
      </c>
    </row>
    <row r="5" s="32" customFormat="1" ht="30" customHeight="1" spans="1:6">
      <c r="A5" s="42">
        <v>1</v>
      </c>
      <c r="B5" s="9" t="s">
        <v>9</v>
      </c>
      <c r="C5" s="9" t="s">
        <v>10</v>
      </c>
      <c r="D5" s="9">
        <v>228.072</v>
      </c>
      <c r="E5" s="43">
        <v>1374.3</v>
      </c>
      <c r="F5" s="44"/>
    </row>
    <row r="6" s="32" customFormat="1" ht="30" customHeight="1" spans="1:6">
      <c r="A6" s="42">
        <v>2</v>
      </c>
      <c r="B6" s="9" t="s">
        <v>11</v>
      </c>
      <c r="C6" s="9" t="s">
        <v>12</v>
      </c>
      <c r="D6" s="9">
        <v>140</v>
      </c>
      <c r="E6" s="43"/>
      <c r="F6" s="44"/>
    </row>
    <row r="7" s="32" customFormat="1" ht="27" spans="1:6">
      <c r="A7" s="42">
        <v>3</v>
      </c>
      <c r="B7" s="9" t="s">
        <v>11</v>
      </c>
      <c r="C7" s="9" t="s">
        <v>13</v>
      </c>
      <c r="D7" s="9">
        <v>170</v>
      </c>
      <c r="E7" s="43"/>
      <c r="F7" s="44"/>
    </row>
    <row r="8" s="32" customFormat="1" ht="27" spans="1:6">
      <c r="A8" s="42">
        <v>4</v>
      </c>
      <c r="B8" s="9" t="s">
        <v>11</v>
      </c>
      <c r="C8" s="9" t="s">
        <v>14</v>
      </c>
      <c r="D8" s="9">
        <v>15</v>
      </c>
      <c r="E8" s="43"/>
      <c r="F8" s="44"/>
    </row>
    <row r="9" s="32" customFormat="1" ht="27" spans="1:6">
      <c r="A9" s="42">
        <v>5</v>
      </c>
      <c r="B9" s="9" t="s">
        <v>11</v>
      </c>
      <c r="C9" s="9" t="s">
        <v>15</v>
      </c>
      <c r="D9" s="12">
        <v>150</v>
      </c>
      <c r="E9" s="43"/>
      <c r="F9" s="44"/>
    </row>
    <row r="10" s="32" customFormat="1" ht="27" spans="1:6">
      <c r="A10" s="42">
        <v>6</v>
      </c>
      <c r="B10" s="9" t="s">
        <v>11</v>
      </c>
      <c r="C10" s="9" t="s">
        <v>16</v>
      </c>
      <c r="D10" s="12">
        <v>36</v>
      </c>
      <c r="E10" s="43"/>
      <c r="F10" s="44"/>
    </row>
    <row r="11" s="32" customFormat="1" ht="27" spans="1:6">
      <c r="A11" s="42">
        <v>7</v>
      </c>
      <c r="B11" s="9" t="s">
        <v>11</v>
      </c>
      <c r="C11" s="9" t="s">
        <v>17</v>
      </c>
      <c r="D11" s="12">
        <v>80</v>
      </c>
      <c r="E11" s="43"/>
      <c r="F11" s="44"/>
    </row>
    <row r="12" s="32" customFormat="1" ht="27" spans="1:6">
      <c r="A12" s="42">
        <v>8</v>
      </c>
      <c r="B12" s="9" t="s">
        <v>11</v>
      </c>
      <c r="C12" s="9" t="s">
        <v>18</v>
      </c>
      <c r="D12" s="12">
        <v>28</v>
      </c>
      <c r="E12" s="43"/>
      <c r="F12" s="44"/>
    </row>
    <row r="13" s="32" customFormat="1" ht="40.5" spans="1:6">
      <c r="A13" s="42">
        <v>9</v>
      </c>
      <c r="B13" s="9" t="s">
        <v>11</v>
      </c>
      <c r="C13" s="9" t="s">
        <v>19</v>
      </c>
      <c r="D13" s="12">
        <v>80</v>
      </c>
      <c r="E13" s="43"/>
      <c r="F13" s="44"/>
    </row>
    <row r="14" s="32" customFormat="1" ht="30" customHeight="1" spans="1:6">
      <c r="A14" s="42">
        <v>10</v>
      </c>
      <c r="B14" s="9" t="s">
        <v>9</v>
      </c>
      <c r="C14" s="9" t="s">
        <v>20</v>
      </c>
      <c r="D14" s="9">
        <v>55</v>
      </c>
      <c r="E14" s="43"/>
      <c r="F14" s="44"/>
    </row>
    <row r="15" s="32" customFormat="1" ht="30" customHeight="1" spans="1:6">
      <c r="A15" s="42">
        <v>11</v>
      </c>
      <c r="B15" s="9" t="s">
        <v>11</v>
      </c>
      <c r="C15" s="9" t="s">
        <v>21</v>
      </c>
      <c r="D15" s="9">
        <v>25</v>
      </c>
      <c r="E15" s="43"/>
      <c r="F15" s="44"/>
    </row>
    <row r="16" s="32" customFormat="1" ht="30" customHeight="1" spans="1:6">
      <c r="A16" s="42">
        <v>12</v>
      </c>
      <c r="B16" s="9" t="s">
        <v>11</v>
      </c>
      <c r="C16" s="9" t="s">
        <v>22</v>
      </c>
      <c r="D16" s="9">
        <v>105</v>
      </c>
      <c r="E16" s="43"/>
      <c r="F16" s="44"/>
    </row>
    <row r="17" s="32" customFormat="1" ht="30" customHeight="1" spans="1:6">
      <c r="A17" s="42">
        <v>13</v>
      </c>
      <c r="B17" s="9" t="s">
        <v>11</v>
      </c>
      <c r="C17" s="9" t="s">
        <v>23</v>
      </c>
      <c r="D17" s="9">
        <v>35</v>
      </c>
      <c r="E17" s="43"/>
      <c r="F17" s="44"/>
    </row>
    <row r="18" s="32" customFormat="1" ht="30" customHeight="1" spans="1:6">
      <c r="A18" s="42">
        <v>14</v>
      </c>
      <c r="B18" s="9" t="s">
        <v>11</v>
      </c>
      <c r="C18" s="9" t="s">
        <v>24</v>
      </c>
      <c r="D18" s="9">
        <v>80</v>
      </c>
      <c r="E18" s="43"/>
      <c r="F18" s="44"/>
    </row>
    <row r="19" s="32" customFormat="1" ht="30" customHeight="1" spans="1:6">
      <c r="A19" s="42">
        <v>15</v>
      </c>
      <c r="B19" s="9" t="s">
        <v>9</v>
      </c>
      <c r="C19" s="9" t="s">
        <v>25</v>
      </c>
      <c r="D19" s="9">
        <v>46</v>
      </c>
      <c r="E19" s="43"/>
      <c r="F19" s="44"/>
    </row>
    <row r="20" s="32" customFormat="1" ht="30" customHeight="1" spans="1:6">
      <c r="A20" s="42">
        <v>16</v>
      </c>
      <c r="B20" s="9" t="s">
        <v>9</v>
      </c>
      <c r="C20" s="9" t="s">
        <v>26</v>
      </c>
      <c r="D20" s="9">
        <v>48</v>
      </c>
      <c r="E20" s="43"/>
      <c r="F20" s="44"/>
    </row>
    <row r="21" s="32" customFormat="1" ht="30" customHeight="1" spans="1:6">
      <c r="A21" s="42">
        <v>17</v>
      </c>
      <c r="B21" s="9" t="s">
        <v>9</v>
      </c>
      <c r="C21" s="9" t="s">
        <v>27</v>
      </c>
      <c r="D21" s="9">
        <v>29</v>
      </c>
      <c r="E21" s="43"/>
      <c r="F21" s="44"/>
    </row>
    <row r="22" s="32" customFormat="1" ht="30" customHeight="1" spans="1:6">
      <c r="A22" s="42">
        <v>18</v>
      </c>
      <c r="B22" s="9" t="s">
        <v>9</v>
      </c>
      <c r="C22" s="9" t="s">
        <v>28</v>
      </c>
      <c r="D22" s="9">
        <v>24.228</v>
      </c>
      <c r="E22" s="43"/>
      <c r="F22" s="44"/>
    </row>
    <row r="23" s="32" customFormat="1" ht="30" customHeight="1" spans="1:6">
      <c r="A23" s="42">
        <v>19</v>
      </c>
      <c r="B23" s="9" t="s">
        <v>9</v>
      </c>
      <c r="C23" s="9" t="s">
        <v>29</v>
      </c>
      <c r="D23" s="9">
        <v>23</v>
      </c>
      <c r="E23" s="43">
        <v>275.7</v>
      </c>
      <c r="F23" s="44"/>
    </row>
    <row r="24" s="32" customFormat="1" ht="30" customHeight="1" spans="1:6">
      <c r="A24" s="42">
        <v>20</v>
      </c>
      <c r="B24" s="9" t="s">
        <v>9</v>
      </c>
      <c r="C24" s="9" t="s">
        <v>30</v>
      </c>
      <c r="D24" s="9">
        <v>37</v>
      </c>
      <c r="E24" s="43"/>
      <c r="F24" s="44"/>
    </row>
    <row r="25" s="32" customFormat="1" ht="30" customHeight="1" spans="1:6">
      <c r="A25" s="42">
        <v>21</v>
      </c>
      <c r="B25" s="9" t="s">
        <v>9</v>
      </c>
      <c r="C25" s="9" t="s">
        <v>31</v>
      </c>
      <c r="D25" s="9">
        <v>17.2</v>
      </c>
      <c r="E25" s="43"/>
      <c r="F25" s="44"/>
    </row>
    <row r="26" s="32" customFormat="1" ht="30" customHeight="1" spans="1:6">
      <c r="A26" s="42">
        <v>22</v>
      </c>
      <c r="B26" s="9" t="s">
        <v>9</v>
      </c>
      <c r="C26" s="9" t="s">
        <v>32</v>
      </c>
      <c r="D26" s="9">
        <v>18.5</v>
      </c>
      <c r="E26" s="43"/>
      <c r="F26" s="44"/>
    </row>
    <row r="27" s="32" customFormat="1" ht="30" customHeight="1" spans="1:6">
      <c r="A27" s="42">
        <v>23</v>
      </c>
      <c r="B27" s="9" t="s">
        <v>9</v>
      </c>
      <c r="C27" s="9" t="s">
        <v>33</v>
      </c>
      <c r="D27" s="12">
        <v>60</v>
      </c>
      <c r="E27" s="43"/>
      <c r="F27" s="44"/>
    </row>
    <row r="28" s="32" customFormat="1" ht="30" customHeight="1" spans="1:6">
      <c r="A28" s="42">
        <v>24</v>
      </c>
      <c r="B28" s="9" t="s">
        <v>9</v>
      </c>
      <c r="C28" s="9" t="s">
        <v>34</v>
      </c>
      <c r="D28" s="12">
        <v>60</v>
      </c>
      <c r="E28" s="43"/>
      <c r="F28" s="44"/>
    </row>
    <row r="29" s="32" customFormat="1" ht="30" customHeight="1" spans="1:6">
      <c r="A29" s="42">
        <v>25</v>
      </c>
      <c r="B29" s="9" t="s">
        <v>11</v>
      </c>
      <c r="C29" s="45" t="s">
        <v>35</v>
      </c>
      <c r="D29" s="12">
        <v>60</v>
      </c>
      <c r="E29" s="43"/>
      <c r="F29" s="44"/>
    </row>
    <row r="30" s="32" customFormat="1" ht="30" customHeight="1" spans="1:6">
      <c r="A30" s="42">
        <v>26</v>
      </c>
      <c r="B30" s="18" t="s">
        <v>36</v>
      </c>
      <c r="C30" s="18" t="s">
        <v>37</v>
      </c>
      <c r="D30" s="18">
        <v>217</v>
      </c>
      <c r="E30" s="46">
        <v>297</v>
      </c>
      <c r="F30" s="43"/>
    </row>
    <row r="31" s="32" customFormat="1" ht="30" customHeight="1" spans="1:6">
      <c r="A31" s="42">
        <v>27</v>
      </c>
      <c r="B31" s="9" t="s">
        <v>36</v>
      </c>
      <c r="C31" s="18" t="s">
        <v>38</v>
      </c>
      <c r="D31" s="18">
        <v>80</v>
      </c>
      <c r="E31" s="47"/>
      <c r="F31" s="43"/>
    </row>
    <row r="32" ht="18.95" customHeight="1" spans="1:6">
      <c r="A32" s="42"/>
      <c r="B32" s="43"/>
      <c r="C32" s="42"/>
      <c r="D32" s="43">
        <f>SUM(D5:D31)</f>
        <v>1947</v>
      </c>
      <c r="E32" s="43">
        <f>SUM(E5:E31)</f>
        <v>1947</v>
      </c>
      <c r="F32" s="48"/>
    </row>
  </sheetData>
  <mergeCells count="4">
    <mergeCell ref="A2:F2"/>
    <mergeCell ref="E5:E22"/>
    <mergeCell ref="E23:E29"/>
    <mergeCell ref="E30:E3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8"/>
  <sheetViews>
    <sheetView zoomScale="130" zoomScaleNormal="130" topLeftCell="A17" workbookViewId="0">
      <selection activeCell="A6" sqref="A6:J32"/>
    </sheetView>
  </sheetViews>
  <sheetFormatPr defaultColWidth="9" defaultRowHeight="13.5"/>
  <cols>
    <col min="1" max="1" width="5.475" customWidth="1"/>
    <col min="2" max="2" width="16.8166666666667" customWidth="1"/>
    <col min="3" max="3" width="11.6333333333333" style="2" customWidth="1"/>
    <col min="4" max="4" width="9" style="2"/>
    <col min="5" max="5" width="9.13333333333333" customWidth="1"/>
    <col min="6" max="6" width="9.51666666666667" customWidth="1"/>
    <col min="7" max="7" width="24.7166666666667" customWidth="1"/>
    <col min="8" max="8" width="10.7583333333333" style="2" customWidth="1"/>
    <col min="9" max="9" width="22.2166666666667" customWidth="1"/>
    <col min="10" max="10" width="12.1166666666667" customWidth="1"/>
    <col min="11" max="11" width="12.625"/>
  </cols>
  <sheetData>
    <row r="1" ht="15" spans="1:1">
      <c r="A1" s="3" t="s">
        <v>39</v>
      </c>
    </row>
    <row r="2" ht="27" customHeight="1" spans="1:10">
      <c r="A2" s="4" t="s">
        <v>40</v>
      </c>
      <c r="B2" s="4"/>
      <c r="C2" s="4"/>
      <c r="D2" s="4"/>
      <c r="E2" s="4"/>
      <c r="F2" s="4"/>
      <c r="G2" s="4"/>
      <c r="H2" s="4"/>
      <c r="I2" s="4"/>
      <c r="J2" s="4"/>
    </row>
    <row r="3" ht="15" customHeight="1" spans="1:10">
      <c r="A3" s="5" t="s">
        <v>3</v>
      </c>
      <c r="B3" s="5" t="s">
        <v>5</v>
      </c>
      <c r="C3" s="6" t="s">
        <v>4</v>
      </c>
      <c r="D3" s="5" t="s">
        <v>41</v>
      </c>
      <c r="E3" s="5" t="s">
        <v>42</v>
      </c>
      <c r="F3" s="5" t="s">
        <v>43</v>
      </c>
      <c r="G3" s="5" t="s">
        <v>44</v>
      </c>
      <c r="H3" s="6" t="s">
        <v>45</v>
      </c>
      <c r="I3" s="5" t="s">
        <v>46</v>
      </c>
      <c r="J3" s="5" t="s">
        <v>8</v>
      </c>
    </row>
    <row r="4" ht="15" customHeight="1" spans="1:10">
      <c r="A4" s="5"/>
      <c r="B4" s="5"/>
      <c r="C4" s="7"/>
      <c r="D4" s="5"/>
      <c r="E4" s="5"/>
      <c r="F4" s="5"/>
      <c r="G4" s="5"/>
      <c r="H4" s="7"/>
      <c r="I4" s="5"/>
      <c r="J4" s="5"/>
    </row>
    <row r="5" ht="15" customHeight="1" spans="1:10">
      <c r="A5" s="5"/>
      <c r="B5" s="5"/>
      <c r="C5" s="8"/>
      <c r="D5" s="5"/>
      <c r="E5" s="5"/>
      <c r="F5" s="5"/>
      <c r="G5" s="5"/>
      <c r="H5" s="8"/>
      <c r="I5" s="5"/>
      <c r="J5" s="5"/>
    </row>
    <row r="6" ht="94.5" spans="1:10">
      <c r="A6" s="9">
        <v>1</v>
      </c>
      <c r="B6" s="9" t="s">
        <v>10</v>
      </c>
      <c r="C6" s="9" t="s">
        <v>9</v>
      </c>
      <c r="D6" s="10" t="s">
        <v>47</v>
      </c>
      <c r="E6" s="9" t="s">
        <v>48</v>
      </c>
      <c r="F6" s="9" t="s">
        <v>49</v>
      </c>
      <c r="G6" s="11" t="s">
        <v>50</v>
      </c>
      <c r="H6" s="9">
        <v>228.072</v>
      </c>
      <c r="I6" s="9" t="s">
        <v>51</v>
      </c>
      <c r="J6" s="27"/>
    </row>
    <row r="7" ht="81" spans="1:10">
      <c r="A7" s="9">
        <v>2</v>
      </c>
      <c r="B7" s="9" t="s">
        <v>12</v>
      </c>
      <c r="C7" s="9" t="s">
        <v>11</v>
      </c>
      <c r="D7" s="10" t="s">
        <v>52</v>
      </c>
      <c r="E7" s="9" t="s">
        <v>53</v>
      </c>
      <c r="F7" s="9" t="s">
        <v>54</v>
      </c>
      <c r="G7" s="11" t="s">
        <v>55</v>
      </c>
      <c r="H7" s="9">
        <v>140</v>
      </c>
      <c r="I7" s="9" t="s">
        <v>56</v>
      </c>
      <c r="J7" s="23"/>
    </row>
    <row r="8" ht="67.5" spans="1:10">
      <c r="A8" s="9">
        <v>3</v>
      </c>
      <c r="B8" s="9" t="s">
        <v>13</v>
      </c>
      <c r="C8" s="9" t="s">
        <v>11</v>
      </c>
      <c r="D8" s="10" t="s">
        <v>57</v>
      </c>
      <c r="E8" s="9" t="s">
        <v>53</v>
      </c>
      <c r="F8" s="9" t="s">
        <v>58</v>
      </c>
      <c r="G8" s="11" t="s">
        <v>59</v>
      </c>
      <c r="H8" s="9">
        <v>170</v>
      </c>
      <c r="I8" s="9" t="s">
        <v>60</v>
      </c>
      <c r="J8" s="23"/>
    </row>
    <row r="9" ht="108" spans="1:10">
      <c r="A9" s="9">
        <v>4</v>
      </c>
      <c r="B9" s="9" t="s">
        <v>14</v>
      </c>
      <c r="C9" s="9" t="s">
        <v>11</v>
      </c>
      <c r="D9" s="10" t="s">
        <v>52</v>
      </c>
      <c r="E9" s="9" t="s">
        <v>53</v>
      </c>
      <c r="F9" s="9" t="s">
        <v>54</v>
      </c>
      <c r="G9" s="11" t="s">
        <v>61</v>
      </c>
      <c r="H9" s="9">
        <v>15</v>
      </c>
      <c r="I9" s="9" t="s">
        <v>62</v>
      </c>
      <c r="J9" s="23"/>
    </row>
    <row r="10" ht="189" spans="1:10">
      <c r="A10" s="9">
        <v>5</v>
      </c>
      <c r="B10" s="9" t="s">
        <v>15</v>
      </c>
      <c r="C10" s="9" t="s">
        <v>11</v>
      </c>
      <c r="D10" s="10" t="s">
        <v>63</v>
      </c>
      <c r="E10" s="9" t="s">
        <v>53</v>
      </c>
      <c r="F10" s="9" t="s">
        <v>64</v>
      </c>
      <c r="G10" s="11" t="s">
        <v>65</v>
      </c>
      <c r="H10" s="12">
        <v>150</v>
      </c>
      <c r="I10" s="11" t="s">
        <v>66</v>
      </c>
      <c r="J10" s="23"/>
    </row>
    <row r="11" ht="135" spans="1:10">
      <c r="A11" s="9">
        <v>6</v>
      </c>
      <c r="B11" s="9" t="s">
        <v>16</v>
      </c>
      <c r="C11" s="9" t="s">
        <v>11</v>
      </c>
      <c r="D11" s="10" t="s">
        <v>63</v>
      </c>
      <c r="E11" s="9" t="s">
        <v>53</v>
      </c>
      <c r="F11" s="9" t="s">
        <v>67</v>
      </c>
      <c r="G11" s="11" t="s">
        <v>68</v>
      </c>
      <c r="H11" s="12">
        <v>36</v>
      </c>
      <c r="I11" s="11" t="s">
        <v>69</v>
      </c>
      <c r="J11" s="23"/>
    </row>
    <row r="12" ht="175.5" spans="1:10">
      <c r="A12" s="9">
        <v>7</v>
      </c>
      <c r="B12" s="9" t="s">
        <v>17</v>
      </c>
      <c r="C12" s="9" t="s">
        <v>11</v>
      </c>
      <c r="D12" s="10" t="s">
        <v>70</v>
      </c>
      <c r="E12" s="9" t="s">
        <v>53</v>
      </c>
      <c r="F12" s="9" t="s">
        <v>71</v>
      </c>
      <c r="G12" s="9" t="s">
        <v>72</v>
      </c>
      <c r="H12" s="12">
        <v>80</v>
      </c>
      <c r="I12" s="11" t="s">
        <v>73</v>
      </c>
      <c r="J12" s="23"/>
    </row>
    <row r="13" ht="48" spans="1:10">
      <c r="A13" s="9">
        <v>8</v>
      </c>
      <c r="B13" s="9" t="s">
        <v>74</v>
      </c>
      <c r="C13" s="9" t="s">
        <v>11</v>
      </c>
      <c r="D13" s="10" t="s">
        <v>70</v>
      </c>
      <c r="E13" s="9" t="s">
        <v>53</v>
      </c>
      <c r="F13" s="9" t="s">
        <v>75</v>
      </c>
      <c r="G13" s="13" t="s">
        <v>76</v>
      </c>
      <c r="H13" s="12">
        <v>28</v>
      </c>
      <c r="I13" s="11" t="s">
        <v>77</v>
      </c>
      <c r="J13" s="23"/>
    </row>
    <row r="14" ht="121.5" spans="1:10">
      <c r="A14" s="9">
        <v>9</v>
      </c>
      <c r="B14" s="9" t="s">
        <v>19</v>
      </c>
      <c r="C14" s="9" t="s">
        <v>11</v>
      </c>
      <c r="D14" s="10" t="s">
        <v>57</v>
      </c>
      <c r="E14" s="9" t="s">
        <v>53</v>
      </c>
      <c r="F14" s="9" t="s">
        <v>78</v>
      </c>
      <c r="G14" s="9" t="s">
        <v>79</v>
      </c>
      <c r="H14" s="12">
        <v>80</v>
      </c>
      <c r="I14" s="11" t="s">
        <v>80</v>
      </c>
      <c r="J14" s="23"/>
    </row>
    <row r="15" customFormat="1" ht="163" customHeight="1" spans="1:10">
      <c r="A15" s="9">
        <v>10</v>
      </c>
      <c r="B15" s="9" t="s">
        <v>20</v>
      </c>
      <c r="C15" s="9" t="s">
        <v>9</v>
      </c>
      <c r="D15" s="9" t="s">
        <v>81</v>
      </c>
      <c r="E15" s="9" t="s">
        <v>82</v>
      </c>
      <c r="F15" s="9" t="s">
        <v>83</v>
      </c>
      <c r="G15" s="9" t="s">
        <v>84</v>
      </c>
      <c r="H15" s="9">
        <v>55</v>
      </c>
      <c r="I15" s="9" t="s">
        <v>85</v>
      </c>
      <c r="J15" s="23"/>
    </row>
    <row r="16" customFormat="1" ht="163" customHeight="1" spans="1:10">
      <c r="A16" s="9">
        <v>11</v>
      </c>
      <c r="B16" s="9" t="s">
        <v>21</v>
      </c>
      <c r="C16" s="9" t="s">
        <v>11</v>
      </c>
      <c r="D16" s="9" t="s">
        <v>81</v>
      </c>
      <c r="E16" s="9" t="s">
        <v>53</v>
      </c>
      <c r="F16" s="9" t="s">
        <v>83</v>
      </c>
      <c r="G16" s="9" t="s">
        <v>86</v>
      </c>
      <c r="H16" s="9">
        <v>25</v>
      </c>
      <c r="I16" s="9" t="s">
        <v>87</v>
      </c>
      <c r="J16" s="23"/>
    </row>
    <row r="17" customFormat="1" ht="120" customHeight="1" spans="1:10">
      <c r="A17" s="9">
        <v>12</v>
      </c>
      <c r="B17" s="9" t="s">
        <v>22</v>
      </c>
      <c r="C17" s="9" t="s">
        <v>11</v>
      </c>
      <c r="D17" s="9" t="s">
        <v>88</v>
      </c>
      <c r="E17" s="9" t="s">
        <v>53</v>
      </c>
      <c r="F17" s="9" t="s">
        <v>89</v>
      </c>
      <c r="G17" s="9" t="s">
        <v>90</v>
      </c>
      <c r="H17" s="9">
        <v>105</v>
      </c>
      <c r="I17" s="9" t="s">
        <v>91</v>
      </c>
      <c r="J17" s="23"/>
    </row>
    <row r="18" customFormat="1" ht="120" customHeight="1" spans="1:10">
      <c r="A18" s="14">
        <v>13</v>
      </c>
      <c r="B18" s="14" t="s">
        <v>23</v>
      </c>
      <c r="C18" s="9" t="s">
        <v>11</v>
      </c>
      <c r="D18" s="14" t="s">
        <v>92</v>
      </c>
      <c r="E18" s="14" t="s">
        <v>53</v>
      </c>
      <c r="F18" s="14" t="s">
        <v>93</v>
      </c>
      <c r="G18" s="14" t="s">
        <v>94</v>
      </c>
      <c r="H18" s="14">
        <v>35</v>
      </c>
      <c r="I18" s="14" t="s">
        <v>95</v>
      </c>
      <c r="J18" s="28"/>
    </row>
    <row r="19" customFormat="1" ht="120" customHeight="1" spans="1:10">
      <c r="A19" s="9">
        <v>14</v>
      </c>
      <c r="B19" s="9" t="s">
        <v>24</v>
      </c>
      <c r="C19" s="9" t="s">
        <v>11</v>
      </c>
      <c r="D19" s="9" t="s">
        <v>92</v>
      </c>
      <c r="E19" s="9" t="s">
        <v>53</v>
      </c>
      <c r="F19" s="9" t="s">
        <v>93</v>
      </c>
      <c r="G19" s="9" t="s">
        <v>96</v>
      </c>
      <c r="H19" s="9">
        <v>80</v>
      </c>
      <c r="I19" s="9" t="s">
        <v>97</v>
      </c>
      <c r="J19" s="23"/>
    </row>
    <row r="20" s="1" customFormat="1" ht="81" spans="1:10">
      <c r="A20" s="9">
        <v>15</v>
      </c>
      <c r="B20" s="9" t="s">
        <v>25</v>
      </c>
      <c r="C20" s="9" t="s">
        <v>9</v>
      </c>
      <c r="D20" s="9" t="s">
        <v>52</v>
      </c>
      <c r="E20" s="15" t="s">
        <v>53</v>
      </c>
      <c r="F20" s="9" t="s">
        <v>98</v>
      </c>
      <c r="G20" s="9" t="s">
        <v>99</v>
      </c>
      <c r="H20" s="9">
        <v>46</v>
      </c>
      <c r="I20" s="9" t="s">
        <v>100</v>
      </c>
      <c r="J20" s="23"/>
    </row>
    <row r="21" s="1" customFormat="1" ht="81" spans="1:10">
      <c r="A21" s="16">
        <v>16</v>
      </c>
      <c r="B21" s="16" t="s">
        <v>26</v>
      </c>
      <c r="C21" s="16" t="s">
        <v>9</v>
      </c>
      <c r="D21" s="16" t="s">
        <v>57</v>
      </c>
      <c r="E21" s="17" t="s">
        <v>53</v>
      </c>
      <c r="F21" s="16" t="s">
        <v>101</v>
      </c>
      <c r="G21" s="9" t="s">
        <v>102</v>
      </c>
      <c r="H21" s="16">
        <v>48</v>
      </c>
      <c r="I21" s="9" t="s">
        <v>103</v>
      </c>
      <c r="J21" s="29"/>
    </row>
    <row r="22" s="1" customFormat="1" ht="81" spans="1:10">
      <c r="A22" s="9">
        <v>17</v>
      </c>
      <c r="B22" s="9" t="s">
        <v>27</v>
      </c>
      <c r="C22" s="9" t="s">
        <v>9</v>
      </c>
      <c r="D22" s="9" t="s">
        <v>81</v>
      </c>
      <c r="E22" s="15" t="s">
        <v>53</v>
      </c>
      <c r="F22" s="9" t="s">
        <v>104</v>
      </c>
      <c r="G22" s="9" t="s">
        <v>105</v>
      </c>
      <c r="H22" s="9">
        <v>29</v>
      </c>
      <c r="I22" s="9" t="s">
        <v>106</v>
      </c>
      <c r="J22" s="23"/>
    </row>
    <row r="23" s="1" customFormat="1" ht="81" spans="1:10">
      <c r="A23" s="9">
        <v>18</v>
      </c>
      <c r="B23" s="9" t="s">
        <v>28</v>
      </c>
      <c r="C23" s="9" t="s">
        <v>9</v>
      </c>
      <c r="D23" s="9" t="s">
        <v>63</v>
      </c>
      <c r="E23" s="15" t="s">
        <v>53</v>
      </c>
      <c r="F23" s="9" t="s">
        <v>107</v>
      </c>
      <c r="G23" s="9" t="s">
        <v>108</v>
      </c>
      <c r="H23" s="9">
        <v>24.228</v>
      </c>
      <c r="I23" s="9" t="s">
        <v>109</v>
      </c>
      <c r="J23" s="23"/>
    </row>
    <row r="24" s="1" customFormat="1" ht="94.5" spans="1:10">
      <c r="A24" s="9">
        <v>19</v>
      </c>
      <c r="B24" s="9" t="s">
        <v>29</v>
      </c>
      <c r="C24" s="9" t="s">
        <v>9</v>
      </c>
      <c r="D24" s="9" t="s">
        <v>70</v>
      </c>
      <c r="E24" s="15" t="s">
        <v>53</v>
      </c>
      <c r="F24" s="9" t="s">
        <v>110</v>
      </c>
      <c r="G24" s="9" t="s">
        <v>111</v>
      </c>
      <c r="H24" s="9">
        <v>23</v>
      </c>
      <c r="I24" s="9" t="s">
        <v>112</v>
      </c>
      <c r="J24" s="23"/>
    </row>
    <row r="25" s="1" customFormat="1" ht="94.5" spans="1:10">
      <c r="A25" s="9">
        <v>20</v>
      </c>
      <c r="B25" s="9" t="s">
        <v>30</v>
      </c>
      <c r="C25" s="9" t="s">
        <v>9</v>
      </c>
      <c r="D25" s="9" t="s">
        <v>113</v>
      </c>
      <c r="E25" s="15" t="s">
        <v>53</v>
      </c>
      <c r="F25" s="9" t="s">
        <v>114</v>
      </c>
      <c r="G25" s="9" t="s">
        <v>115</v>
      </c>
      <c r="H25" s="9">
        <v>37</v>
      </c>
      <c r="I25" s="9" t="s">
        <v>116</v>
      </c>
      <c r="J25" s="23"/>
    </row>
    <row r="26" s="1" customFormat="1" ht="81" spans="1:10">
      <c r="A26" s="18">
        <v>21</v>
      </c>
      <c r="B26" s="18" t="s">
        <v>31</v>
      </c>
      <c r="C26" s="18" t="s">
        <v>9</v>
      </c>
      <c r="D26" s="18" t="s">
        <v>92</v>
      </c>
      <c r="E26" s="19" t="s">
        <v>53</v>
      </c>
      <c r="F26" s="18" t="s">
        <v>117</v>
      </c>
      <c r="G26" s="18" t="s">
        <v>118</v>
      </c>
      <c r="H26" s="18">
        <v>17.2</v>
      </c>
      <c r="I26" s="18" t="s">
        <v>119</v>
      </c>
      <c r="J26" s="24"/>
    </row>
    <row r="27" s="1" customFormat="1" ht="81" spans="1:10">
      <c r="A27" s="9">
        <v>22</v>
      </c>
      <c r="B27" s="9" t="s">
        <v>32</v>
      </c>
      <c r="C27" s="9" t="s">
        <v>9</v>
      </c>
      <c r="D27" s="9" t="s">
        <v>88</v>
      </c>
      <c r="E27" s="15" t="s">
        <v>53</v>
      </c>
      <c r="F27" s="9" t="s">
        <v>120</v>
      </c>
      <c r="G27" s="9" t="s">
        <v>121</v>
      </c>
      <c r="H27" s="9">
        <v>18.5</v>
      </c>
      <c r="I27" s="9" t="s">
        <v>122</v>
      </c>
      <c r="J27" s="23"/>
    </row>
    <row r="28" s="1" customFormat="1" ht="94.5" spans="1:10">
      <c r="A28" s="9">
        <v>23</v>
      </c>
      <c r="B28" s="18" t="s">
        <v>33</v>
      </c>
      <c r="C28" s="9" t="s">
        <v>9</v>
      </c>
      <c r="D28" s="10" t="s">
        <v>81</v>
      </c>
      <c r="E28" s="9" t="s">
        <v>53</v>
      </c>
      <c r="F28" s="9" t="s">
        <v>123</v>
      </c>
      <c r="G28" s="11" t="s">
        <v>124</v>
      </c>
      <c r="H28" s="20">
        <v>60</v>
      </c>
      <c r="I28" s="21" t="s">
        <v>125</v>
      </c>
      <c r="J28" s="23"/>
    </row>
    <row r="29" s="1" customFormat="1" ht="94.5" spans="1:10">
      <c r="A29" s="9">
        <v>24</v>
      </c>
      <c r="B29" s="18" t="s">
        <v>34</v>
      </c>
      <c r="C29" s="9" t="s">
        <v>9</v>
      </c>
      <c r="D29" s="10" t="s">
        <v>81</v>
      </c>
      <c r="E29" s="9" t="s">
        <v>53</v>
      </c>
      <c r="F29" s="9" t="s">
        <v>126</v>
      </c>
      <c r="G29" s="21" t="s">
        <v>127</v>
      </c>
      <c r="H29" s="20">
        <v>60</v>
      </c>
      <c r="I29" s="21" t="s">
        <v>128</v>
      </c>
      <c r="J29" s="23"/>
    </row>
    <row r="30" s="1" customFormat="1" ht="94.5" spans="1:10">
      <c r="A30" s="9">
        <v>25</v>
      </c>
      <c r="B30" s="22" t="s">
        <v>35</v>
      </c>
      <c r="C30" s="9" t="s">
        <v>11</v>
      </c>
      <c r="D30" s="10" t="s">
        <v>81</v>
      </c>
      <c r="E30" s="9" t="s">
        <v>53</v>
      </c>
      <c r="F30" s="18" t="s">
        <v>129</v>
      </c>
      <c r="G30" s="21" t="s">
        <v>130</v>
      </c>
      <c r="H30" s="20">
        <v>60</v>
      </c>
      <c r="I30" s="21" t="s">
        <v>131</v>
      </c>
      <c r="J30" s="23"/>
    </row>
    <row r="31" ht="40.5" spans="1:10">
      <c r="A31" s="9">
        <v>26</v>
      </c>
      <c r="B31" s="9" t="s">
        <v>37</v>
      </c>
      <c r="C31" s="9" t="s">
        <v>36</v>
      </c>
      <c r="D31" s="9" t="s">
        <v>52</v>
      </c>
      <c r="E31" s="9" t="s">
        <v>82</v>
      </c>
      <c r="F31" s="9" t="s">
        <v>132</v>
      </c>
      <c r="G31" s="9" t="s">
        <v>133</v>
      </c>
      <c r="H31" s="9">
        <v>217</v>
      </c>
      <c r="I31" s="9" t="s">
        <v>134</v>
      </c>
      <c r="J31" s="23"/>
    </row>
    <row r="32" ht="67.5" spans="1:10">
      <c r="A32" s="9">
        <v>27</v>
      </c>
      <c r="B32" s="18" t="s">
        <v>38</v>
      </c>
      <c r="C32" s="9" t="s">
        <v>36</v>
      </c>
      <c r="D32" s="18" t="s">
        <v>70</v>
      </c>
      <c r="E32" s="9" t="s">
        <v>82</v>
      </c>
      <c r="F32" s="18" t="s">
        <v>135</v>
      </c>
      <c r="G32" s="18" t="s">
        <v>136</v>
      </c>
      <c r="H32" s="18">
        <v>80</v>
      </c>
      <c r="I32" s="18" t="s">
        <v>137</v>
      </c>
      <c r="J32" s="24"/>
    </row>
    <row r="33" ht="15" spans="1:10">
      <c r="A33" s="23" t="s">
        <v>138</v>
      </c>
      <c r="B33" s="24"/>
      <c r="C33" s="24"/>
      <c r="D33" s="24"/>
      <c r="E33" s="24"/>
      <c r="F33" s="24"/>
      <c r="G33" s="25"/>
      <c r="H33" s="18">
        <f>SUM(H6:H32)</f>
        <v>1947</v>
      </c>
      <c r="I33" s="18"/>
      <c r="J33" s="30"/>
    </row>
    <row r="34" ht="12" customHeight="1" spans="7:10">
      <c r="G34" s="26"/>
      <c r="J34" s="31"/>
    </row>
    <row r="35" spans="7:7">
      <c r="G35" s="26"/>
    </row>
    <row r="36" spans="7:7">
      <c r="G36" s="26"/>
    </row>
    <row r="37" spans="7:7">
      <c r="G37" s="26"/>
    </row>
    <row r="38" spans="7:7">
      <c r="G38" s="26"/>
    </row>
  </sheetData>
  <autoFilter ref="A1:J33"/>
  <mergeCells count="12">
    <mergeCell ref="A2:J2"/>
    <mergeCell ref="A33:F33"/>
    <mergeCell ref="A3:A5"/>
    <mergeCell ref="B3:B5"/>
    <mergeCell ref="C3:C5"/>
    <mergeCell ref="D3:D5"/>
    <mergeCell ref="E3:E5"/>
    <mergeCell ref="F3:F5"/>
    <mergeCell ref="G3:G5"/>
    <mergeCell ref="H3:H5"/>
    <mergeCell ref="I3:I5"/>
    <mergeCell ref="J3:J5"/>
  </mergeCells>
  <dataValidations count="1">
    <dataValidation type="list" allowBlank="1" showInputMessage="1" showErrorMessage="1" sqref="E32">
      <formula1>'D:\2022年\10月\项目库修改\[1]勿删'!#REF!</formula1>
    </dataValidation>
  </dataValidations>
  <pageMargins left="0.751388888888889" right="0.751388888888889" top="1" bottom="1" header="0.511805555555556" footer="0.511805555555556"/>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阿友</cp:lastModifiedBy>
  <dcterms:created xsi:type="dcterms:W3CDTF">2015-06-05T18:17:00Z</dcterms:created>
  <dcterms:modified xsi:type="dcterms:W3CDTF">2023-01-05T01:53:58Z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E16472A74659436DB135A2F1570E97B6</vt:lpwstr>
  </property>
</Properties>
</file>