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6"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部门决算相关信息统计表" sheetId="9" r:id="rId9"/>
  </sheets>
  <definedNames/>
  <calcPr fullCalcOnLoad="1"/>
</workbook>
</file>

<file path=xl/sharedStrings.xml><?xml version="1.0" encoding="utf-8"?>
<sst xmlns="http://schemas.openxmlformats.org/spreadsheetml/2006/main" count="1167" uniqueCount="447">
  <si>
    <t xml:space="preserve">封面代码                     </t>
  </si>
  <si>
    <t xml:space="preserve">                     </t>
  </si>
  <si>
    <t>公开部门：重庆市万盛经济技术开发区规划建设局</t>
  </si>
  <si>
    <t>2018年度                                          单位：万元</t>
  </si>
  <si>
    <t>单位名称</t>
  </si>
  <si>
    <t>重庆市万盛经济技术开发区规划建设局</t>
  </si>
  <si>
    <t>单位负责人</t>
  </si>
  <si>
    <t>封云波</t>
  </si>
  <si>
    <t>财务负责人</t>
  </si>
  <si>
    <t>谢玉</t>
  </si>
  <si>
    <t>填表人</t>
  </si>
  <si>
    <t>赵香</t>
  </si>
  <si>
    <t>电话号码(区号)</t>
  </si>
  <si>
    <t>023</t>
  </si>
  <si>
    <t>电话号码</t>
  </si>
  <si>
    <t>48272100</t>
  </si>
  <si>
    <t>分机号</t>
  </si>
  <si>
    <t>单位地址</t>
  </si>
  <si>
    <t>重庆市万盛经济技术开发区勤俭路23号</t>
  </si>
  <si>
    <t>组织机构代码（各级技术监督局核发）</t>
  </si>
  <si>
    <t>599230506</t>
  </si>
  <si>
    <t>邮政编码</t>
  </si>
  <si>
    <t>400800</t>
  </si>
  <si>
    <t>财政预算代码</t>
  </si>
  <si>
    <t>334</t>
  </si>
  <si>
    <t>单位预算级次</t>
  </si>
  <si>
    <t>一级预算单位</t>
  </si>
  <si>
    <t>单位所在地区（国家标准：行政区划代码）</t>
  </si>
  <si>
    <t>綦江区</t>
  </si>
  <si>
    <t>单位基本性质</t>
  </si>
  <si>
    <t>单位执行会计制度</t>
  </si>
  <si>
    <t>预算管理级次</t>
  </si>
  <si>
    <t>县级</t>
  </si>
  <si>
    <t>隶属关系</t>
  </si>
  <si>
    <t>部门标识代码</t>
  </si>
  <si>
    <t>住房和城乡建设部</t>
  </si>
  <si>
    <t>国民经济行业分类</t>
  </si>
  <si>
    <t>新报因素</t>
  </si>
  <si>
    <t>连续上报</t>
  </si>
  <si>
    <t>上年代码</t>
  </si>
  <si>
    <t>5992305067</t>
  </si>
  <si>
    <t>报表类型</t>
  </si>
  <si>
    <t>叠加汇总表</t>
  </si>
  <si>
    <t>备用码</t>
  </si>
  <si>
    <t>统一社会信用代码</t>
  </si>
  <si>
    <t>11500110599230506G</t>
  </si>
  <si>
    <t>备用码一</t>
  </si>
  <si>
    <t>15922835668</t>
  </si>
  <si>
    <t>备用码二</t>
  </si>
  <si>
    <t>事业单位改革分类</t>
  </si>
  <si>
    <t xml:space="preserve">— 1 —                     </t>
  </si>
  <si>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</si>
  <si>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</si>
  <si>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</si>
  <si>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</si>
  <si>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</si>
  <si>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</si>
  <si>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</si>
  <si>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</si>
  <si>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</si>
  <si>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</si>
  <si>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</si>
  <si>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</si>
  <si>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</si>
  <si>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</si>
  <si>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</si>
  <si>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</si>
  <si>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</si>
  <si>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</si>
  <si>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</si>
  <si>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</si>
  <si>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</si>
  <si>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</si>
  <si>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</si>
  <si>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</si>
  <si>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</si>
  <si>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</si>
  <si>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</si>
  <si>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</si>
  <si>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</si>
  <si>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</si>
  <si>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</si>
  <si>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</si>
  <si>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</si>
  <si>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</si>
  <si>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</si>
  <si>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</si>
  <si>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</si>
  <si>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</si>
  <si>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</si>
  <si>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</si>
  <si>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</si>
  <si>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</si>
  <si>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</si>
  <si>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</si>
  <si>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</si>
  <si>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</si>
  <si>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</si>
  <si>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</si>
  <si>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</si>
  <si>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</si>
  <si>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</si>
  <si>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</si>
  <si>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</si>
  <si>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</si>
  <si>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</si>
  <si>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</si>
  <si>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</si>
  <si>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</si>
  <si>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20103</t>
  </si>
  <si>
    <t>政府办公厅（室）及相关机构事务</t>
  </si>
  <si>
    <t>2010399</t>
  </si>
  <si>
    <t xml:space="preserve">  其他政府办公厅（室）及相关机构事务支出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</si>
  <si>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</si>
  <si>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</si>
  <si>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</si>
  <si>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</si>
  <si>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</si>
  <si>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</si>
  <si>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</si>
  <si>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</si>
  <si>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</si>
  <si>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</si>
  <si>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</si>
  <si>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</si>
  <si>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</si>
  <si>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</si>
  <si>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</si>
  <si>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</si>
  <si>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</si>
  <si>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</si>
  <si>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2101102</t>
  </si>
  <si>
    <t xml:space="preserve">  事业单位医疗</t>
  </si>
  <si>
    <t>211</t>
  </si>
  <si>
    <t>节能环保支出</t>
  </si>
  <si>
    <t>21103</t>
  </si>
  <si>
    <t>污染防治</t>
  </si>
  <si>
    <t>2110399</t>
  </si>
  <si>
    <t xml:space="preserve">  其他污染防治支出</t>
  </si>
  <si>
    <t>21199</t>
  </si>
  <si>
    <t>其他节能环保支出</t>
  </si>
  <si>
    <t>2119901</t>
  </si>
  <si>
    <t xml:space="preserve">  其他节能环保支出</t>
  </si>
  <si>
    <t>212</t>
  </si>
  <si>
    <t>城乡社区支出</t>
  </si>
  <si>
    <t>21201</t>
  </si>
  <si>
    <t>城乡社区管理事务</t>
  </si>
  <si>
    <t>2120101</t>
  </si>
  <si>
    <t xml:space="preserve">  行政运行</t>
  </si>
  <si>
    <t>21203</t>
  </si>
  <si>
    <t>城乡社区公共设施</t>
  </si>
  <si>
    <t>2120399</t>
  </si>
  <si>
    <t xml:space="preserve">  其他城乡社区公共设施支出</t>
  </si>
  <si>
    <t>21206</t>
  </si>
  <si>
    <t>建设市场管理与监督</t>
  </si>
  <si>
    <t>2120601</t>
  </si>
  <si>
    <t xml:space="preserve">  建设市场管理与监督</t>
  </si>
  <si>
    <t>21208</t>
  </si>
  <si>
    <t>国有土地使用权出让收入及对应专项债务收入安排的支出</t>
  </si>
  <si>
    <t>2120801</t>
  </si>
  <si>
    <t xml:space="preserve">  征地和拆迁补偿支出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</si>
  <si>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</si>
  <si>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</si>
  <si>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</si>
  <si>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</si>
  <si>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</si>
  <si>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</si>
  <si>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</si>
  <si>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</si>
  <si>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221</t>
  </si>
  <si>
    <t>住房保障支出</t>
  </si>
  <si>
    <t>22101</t>
  </si>
  <si>
    <t>保障性安居工程支出</t>
  </si>
  <si>
    <t>2210199</t>
  </si>
  <si>
    <t xml:space="preserve">  其他保障性安居工程支出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</si>
  <si>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</si>
  <si>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</si>
  <si>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</si>
  <si>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</si>
  <si>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</si>
  <si>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</si>
  <si>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</si>
  <si>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</si>
  <si>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</si>
  <si>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</si>
  <si>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</si>
  <si>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</si>
  <si>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21202</t>
  </si>
  <si>
    <t>城乡社区规划与管理</t>
  </si>
  <si>
    <t>2120201</t>
  </si>
  <si>
    <t xml:space="preserve">  城乡社区规划与管理</t>
  </si>
  <si>
    <t>2210105</t>
  </si>
  <si>
    <t xml:space="preserve">  农村危房改造</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</si>
  <si>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</si>
  <si>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</si>
  <si>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</si>
  <si>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</si>
  <si>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</si>
  <si>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</si>
  <si>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</si>
  <si>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</si>
  <si>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</si>
  <si>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</si>
  <si>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</si>
  <si>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</si>
  <si>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</si>
  <si>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</si>
  <si>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</si>
  <si>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</si>
  <si>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</si>
  <si>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</si>
  <si>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 xml:space="preserve"> </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</si>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</sst>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8">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b/>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right style="thin"/>
      <top style="thin"/>
      <bottom style="thin"/>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color indexed="23"/>
      </left>
      <right style="thin">
        <color indexed="23"/>
      </right>
      <top>
        <color indexed="8"/>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cellStyleXfs>
  <cellXfs count="7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6" fillId="34" borderId="13" xfId="0" applyFont="1" applyFill="1" applyBorder="1" applyAlignment="1">
      <alignment horizontal="left" vertical="center" shrinkToFit="1"/>
    </xf>
    <xf numFmtId="0" fontId="7" fillId="33" borderId="14" xfId="0" applyFont="1" applyFill="1" applyBorder="1" applyAlignment="1">
      <alignment horizontal="center" vertical="center" shrinkToFit="1"/>
    </xf>
    <xf numFmtId="0" fontId="6" fillId="34" borderId="14" xfId="0" applyFont="1" applyFill="1" applyBorder="1" applyAlignment="1">
      <alignment horizontal="left" vertical="center" shrinkToFit="1"/>
    </xf>
    <xf numFmtId="4" fontId="7" fillId="35" borderId="14" xfId="0" applyNumberFormat="1" applyFont="1" applyFill="1" applyBorder="1" applyAlignment="1">
      <alignment horizontal="right" vertical="center" shrinkToFit="1"/>
    </xf>
    <xf numFmtId="4" fontId="7" fillId="35" borderId="14" xfId="58" applyNumberFormat="1" applyFont="1" applyFill="1" applyBorder="1" applyAlignment="1">
      <alignment horizontal="right" vertical="center" shrinkToFit="1"/>
      <protection/>
    </xf>
    <xf numFmtId="0" fontId="7" fillId="34" borderId="14"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3" borderId="14" xfId="0" applyFont="1" applyFill="1" applyBorder="1" applyAlignment="1">
      <alignment horizontal="right" vertical="center" shrinkToFit="1"/>
    </xf>
    <xf numFmtId="0" fontId="7" fillId="33" borderId="14" xfId="0" applyFont="1" applyFill="1" applyBorder="1" applyAlignment="1">
      <alignment horizontal="left" vertical="center" shrinkToFit="1"/>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7" fillId="33" borderId="13" xfId="0" applyFont="1" applyFill="1" applyBorder="1" applyAlignment="1">
      <alignment horizontal="left" vertical="center" shrinkToFit="1"/>
    </xf>
    <xf numFmtId="0" fontId="7" fillId="36" borderId="14"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34" borderId="13"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34" borderId="14" xfId="0" applyFont="1" applyFill="1" applyBorder="1" applyAlignment="1">
      <alignment horizontal="center" vertical="center" shrinkToFit="1"/>
    </xf>
    <xf numFmtId="0" fontId="8" fillId="0" borderId="0" xfId="0" applyFont="1" applyBorder="1" applyAlignment="1">
      <alignment horizontal="center" vertical="center"/>
    </xf>
    <xf numFmtId="0" fontId="2" fillId="0" borderId="11" xfId="0" applyFont="1" applyBorder="1" applyAlignment="1">
      <alignment horizontal="left" vertical="center"/>
    </xf>
    <xf numFmtId="0" fontId="1" fillId="0" borderId="11" xfId="0" applyFont="1" applyBorder="1" applyAlignment="1">
      <alignment horizontal="center" vertical="center"/>
    </xf>
    <xf numFmtId="0" fontId="2" fillId="0" borderId="12" xfId="0" applyFont="1" applyBorder="1" applyAlignment="1">
      <alignment horizontal="left" vertical="center"/>
    </xf>
    <xf numFmtId="0" fontId="1"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9" fillId="34" borderId="14" xfId="0" applyFont="1" applyFill="1" applyBorder="1" applyAlignment="1">
      <alignment horizontal="left" vertical="center" shrinkToFit="1"/>
    </xf>
    <xf numFmtId="0" fontId="6" fillId="34" borderId="15" xfId="0" applyFont="1" applyFill="1" applyBorder="1" applyAlignment="1">
      <alignment horizontal="center" vertical="center"/>
    </xf>
    <xf numFmtId="0" fontId="6" fillId="0" borderId="14" xfId="0" applyFont="1" applyBorder="1" applyAlignment="1">
      <alignment horizontal="center" vertical="center"/>
    </xf>
    <xf numFmtId="0" fontId="6" fillId="34" borderId="16" xfId="0" applyFont="1" applyFill="1" applyBorder="1" applyAlignment="1">
      <alignment horizontal="center" vertical="center"/>
    </xf>
    <xf numFmtId="0" fontId="6" fillId="34" borderId="15"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xf>
    <xf numFmtId="0" fontId="6" fillId="34" borderId="16" xfId="0" applyFont="1" applyFill="1" applyBorder="1" applyAlignment="1">
      <alignment horizontal="center" vertical="center" wrapText="1"/>
    </xf>
    <xf numFmtId="0" fontId="7" fillId="34" borderId="13" xfId="0" applyFont="1" applyFill="1" applyBorder="1" applyAlignment="1">
      <alignment horizontal="left" vertical="center"/>
    </xf>
    <xf numFmtId="4" fontId="7" fillId="35" borderId="14" xfId="65" applyNumberFormat="1" applyFont="1" applyFill="1" applyBorder="1" applyAlignment="1">
      <alignment horizontal="right" vertical="center" shrinkToFit="1"/>
      <protection/>
    </xf>
    <xf numFmtId="4" fontId="7" fillId="35" borderId="17" xfId="65" applyNumberFormat="1" applyFont="1" applyFill="1" applyBorder="1" applyAlignment="1">
      <alignment horizontal="right" vertical="center" shrinkToFit="1"/>
      <protection/>
    </xf>
    <xf numFmtId="4" fontId="7" fillId="35" borderId="16" xfId="0" applyNumberFormat="1" applyFont="1" applyFill="1" applyBorder="1" applyAlignment="1">
      <alignment horizontal="right" vertical="center" shrinkToFit="1"/>
    </xf>
    <xf numFmtId="0" fontId="7" fillId="34" borderId="14" xfId="0" applyFont="1" applyFill="1" applyBorder="1" applyAlignment="1">
      <alignment horizontal="left" vertic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4" fontId="7" fillId="35" borderId="20" xfId="0" applyNumberFormat="1" applyFont="1" applyFill="1" applyBorder="1" applyAlignment="1">
      <alignment horizontal="right" vertical="center" shrinkToFi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0" borderId="14" xfId="0" applyFont="1" applyBorder="1" applyAlignment="1">
      <alignment horizontal="center" vertical="center" shrinkToFit="1"/>
    </xf>
    <xf numFmtId="180" fontId="0" fillId="0" borderId="0" xfId="64" applyNumberFormat="1">
      <alignment/>
      <protection/>
    </xf>
    <xf numFmtId="0" fontId="5" fillId="0" borderId="0" xfId="0" applyFont="1" applyBorder="1" applyAlignment="1">
      <alignment horizontal="center" vertical="center"/>
    </xf>
    <xf numFmtId="0" fontId="3" fillId="33" borderId="10" xfId="0" applyFont="1" applyFill="1" applyBorder="1" applyAlignment="1">
      <alignment horizontal="right" vertical="center"/>
    </xf>
    <xf numFmtId="0" fontId="7" fillId="34" borderId="21" xfId="0" applyFont="1" applyFill="1" applyBorder="1" applyAlignment="1">
      <alignment horizontal="left" vertical="center"/>
    </xf>
    <xf numFmtId="0" fontId="7" fillId="33" borderId="12"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4"/>
  <sheetViews>
    <sheetView workbookViewId="0" topLeftCell="A1">
      <selection activeCell="A24" sqref="A24"/>
    </sheetView>
  </sheetViews>
  <sheetFormatPr defaultColWidth="9.140625" defaultRowHeight="12.75"/>
  <cols>
    <col min="1" max="1" width="38.57421875" style="0" customWidth="1"/>
    <col min="2" max="2" width="71.28125" style="0" customWidth="1"/>
  </cols>
  <sheetData>
    <row r="1" spans="1:2" ht="27.75" customHeight="1">
      <c r="A1" s="47"/>
      <c r="B1" s="71" t="s">
        <v>0</v>
      </c>
    </row>
    <row r="2" spans="1:2" ht="15" customHeight="1">
      <c r="A2" s="47"/>
      <c r="B2" s="48"/>
    </row>
    <row r="3" spans="1:2" ht="15" customHeight="1">
      <c r="A3" s="47"/>
      <c r="B3" s="48"/>
    </row>
    <row r="4" spans="1:2" ht="15" customHeight="1">
      <c r="A4" s="47"/>
      <c r="B4" s="48"/>
    </row>
    <row r="5" spans="1:2" ht="15" customHeight="1">
      <c r="A5" s="4"/>
      <c r="B5" s="5" t="s">
        <v>1</v>
      </c>
    </row>
    <row r="6" spans="1:2" ht="15" customHeight="1">
      <c r="A6" s="6" t="s">
        <v>2</v>
      </c>
      <c r="B6" s="9" t="s">
        <v>3</v>
      </c>
    </row>
    <row r="7" spans="1:2" ht="15" customHeight="1">
      <c r="A7" s="72" t="s">
        <v>4</v>
      </c>
      <c r="B7" s="73" t="s">
        <v>5</v>
      </c>
    </row>
    <row r="8" spans="1:2" ht="15" customHeight="1">
      <c r="A8" s="72" t="s">
        <v>6</v>
      </c>
      <c r="B8" s="73" t="s">
        <v>7</v>
      </c>
    </row>
    <row r="9" spans="1:2" ht="15" customHeight="1">
      <c r="A9" s="72" t="s">
        <v>8</v>
      </c>
      <c r="B9" s="73" t="s">
        <v>9</v>
      </c>
    </row>
    <row r="10" spans="1:2" ht="15" customHeight="1">
      <c r="A10" s="72" t="s">
        <v>10</v>
      </c>
      <c r="B10" s="73" t="s">
        <v>11</v>
      </c>
    </row>
    <row r="11" spans="1:2" ht="15" customHeight="1">
      <c r="A11" s="72" t="s">
        <v>12</v>
      </c>
      <c r="B11" s="73" t="s">
        <v>13</v>
      </c>
    </row>
    <row r="12" spans="1:2" ht="15" customHeight="1">
      <c r="A12" s="72" t="s">
        <v>14</v>
      </c>
      <c r="B12" s="73" t="s">
        <v>15</v>
      </c>
    </row>
    <row r="13" spans="1:2" ht="15" customHeight="1">
      <c r="A13" s="72" t="s">
        <v>16</v>
      </c>
      <c r="B13" s="73"/>
    </row>
    <row r="14" spans="1:2" ht="15" customHeight="1">
      <c r="A14" s="72" t="s">
        <v>17</v>
      </c>
      <c r="B14" s="73" t="s">
        <v>18</v>
      </c>
    </row>
    <row r="15" spans="1:2" ht="15" customHeight="1">
      <c r="A15" s="72" t="s">
        <v>19</v>
      </c>
      <c r="B15" s="73" t="s">
        <v>20</v>
      </c>
    </row>
    <row r="16" spans="1:2" ht="15" customHeight="1">
      <c r="A16" s="72" t="s">
        <v>21</v>
      </c>
      <c r="B16" s="73" t="s">
        <v>22</v>
      </c>
    </row>
    <row r="17" spans="1:2" ht="15" customHeight="1">
      <c r="A17" s="72" t="s">
        <v>23</v>
      </c>
      <c r="B17" s="73" t="s">
        <v>24</v>
      </c>
    </row>
    <row r="18" spans="1:2" ht="15" customHeight="1">
      <c r="A18" s="72" t="s">
        <v>25</v>
      </c>
      <c r="B18" s="73" t="s">
        <v>26</v>
      </c>
    </row>
    <row r="19" spans="1:2" ht="15" customHeight="1">
      <c r="A19" s="72" t="s">
        <v>27</v>
      </c>
      <c r="B19" s="73" t="s">
        <v>28</v>
      </c>
    </row>
    <row r="20" spans="1:2" ht="15" customHeight="1">
      <c r="A20" s="72" t="s">
        <v>29</v>
      </c>
      <c r="B20" s="73"/>
    </row>
    <row r="21" spans="1:2" ht="15" customHeight="1">
      <c r="A21" s="72" t="s">
        <v>30</v>
      </c>
      <c r="B21" s="73"/>
    </row>
    <row r="22" spans="1:2" ht="15" customHeight="1">
      <c r="A22" s="72" t="s">
        <v>31</v>
      </c>
      <c r="B22" s="73" t="s">
        <v>32</v>
      </c>
    </row>
    <row r="23" spans="1:2" ht="15" customHeight="1">
      <c r="A23" s="72" t="s">
        <v>33</v>
      </c>
      <c r="B23" s="73" t="s">
        <v>28</v>
      </c>
    </row>
    <row r="24" spans="1:2" ht="15" customHeight="1">
      <c r="A24" s="72" t="s">
        <v>34</v>
      </c>
      <c r="B24" s="73" t="s">
        <v>35</v>
      </c>
    </row>
    <row r="25" spans="1:2" ht="15" customHeight="1">
      <c r="A25" s="72" t="s">
        <v>36</v>
      </c>
      <c r="B25" s="73"/>
    </row>
    <row r="26" spans="1:2" ht="15" customHeight="1">
      <c r="A26" s="72" t="s">
        <v>37</v>
      </c>
      <c r="B26" s="73" t="s">
        <v>38</v>
      </c>
    </row>
    <row r="27" spans="1:2" ht="15" customHeight="1">
      <c r="A27" s="72" t="s">
        <v>39</v>
      </c>
      <c r="B27" s="73" t="s">
        <v>40</v>
      </c>
    </row>
    <row r="28" spans="1:2" ht="15" customHeight="1">
      <c r="A28" s="72" t="s">
        <v>41</v>
      </c>
      <c r="B28" s="73" t="s">
        <v>42</v>
      </c>
    </row>
    <row r="29" spans="1:2" ht="15" customHeight="1">
      <c r="A29" s="72" t="s">
        <v>43</v>
      </c>
      <c r="B29" s="73"/>
    </row>
    <row r="30" spans="1:2" ht="15" customHeight="1">
      <c r="A30" s="72" t="s">
        <v>44</v>
      </c>
      <c r="B30" s="73" t="s">
        <v>45</v>
      </c>
    </row>
    <row r="31" spans="1:2" ht="15" customHeight="1">
      <c r="A31" s="72" t="s">
        <v>46</v>
      </c>
      <c r="B31" s="73" t="s">
        <v>47</v>
      </c>
    </row>
    <row r="32" spans="1:2" ht="15" customHeight="1">
      <c r="A32" s="72" t="s">
        <v>48</v>
      </c>
      <c r="B32" s="73"/>
    </row>
    <row r="33" spans="1:2" ht="15" customHeight="1">
      <c r="A33" s="72" t="s">
        <v>49</v>
      </c>
      <c r="B33" s="73"/>
    </row>
    <row r="34" spans="1:2" ht="15" customHeight="1">
      <c r="A34" s="4"/>
      <c r="B34" s="5" t="s">
        <v>50</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E37"/>
  <sheetViews>
    <sheetView workbookViewId="0" topLeftCell="A1">
      <selection activeCell="G32" sqref="G32"/>
    </sheetView>
  </sheetViews>
  <sheetFormatPr defaultColWidth="9.140625" defaultRowHeight="12.75"/>
  <cols>
    <col min="1" max="1" width="51.57421875" style="0" customWidth="1"/>
    <col min="2" max="2" width="18.7109375" style="0" customWidth="1"/>
    <col min="3" max="3" width="33.57421875" style="0" customWidth="1"/>
    <col min="4" max="4" width="23.57421875" style="0" customWidth="1"/>
    <col min="5" max="5" width="12.57421875" style="0" customWidth="1"/>
  </cols>
  <sheetData>
    <row r="1" spans="1:4" ht="27.75" customHeight="1">
      <c r="A1" s="47"/>
      <c r="B1" s="2" t="s">
        <v>51</v>
      </c>
      <c r="C1" s="1"/>
      <c r="D1" s="3"/>
    </row>
    <row r="2" spans="1:4" ht="15" customHeight="1">
      <c r="A2" s="47"/>
      <c r="B2" s="1"/>
      <c r="C2" s="1"/>
      <c r="D2" s="48"/>
    </row>
    <row r="3" spans="1:4" ht="15" customHeight="1">
      <c r="A3" s="47"/>
      <c r="B3" s="1"/>
      <c r="C3" s="1"/>
      <c r="D3" s="48"/>
    </row>
    <row r="4" spans="1:4" ht="15" customHeight="1">
      <c r="A4" s="47"/>
      <c r="B4" s="1"/>
      <c r="C4" s="1"/>
      <c r="D4" s="48"/>
    </row>
    <row r="5" spans="1:4" ht="15" customHeight="1">
      <c r="A5" s="4"/>
      <c r="B5" s="1"/>
      <c r="C5" s="1"/>
      <c r="D5" s="5" t="s">
        <v>52</v>
      </c>
    </row>
    <row r="6" spans="1:4" ht="15" customHeight="1">
      <c r="A6" s="6" t="s">
        <v>2</v>
      </c>
      <c r="B6" s="8" t="s">
        <v>53</v>
      </c>
      <c r="C6" s="7"/>
      <c r="D6" s="9" t="s">
        <v>54</v>
      </c>
    </row>
    <row r="7" spans="1:4" ht="15" customHeight="1">
      <c r="A7" s="10" t="s">
        <v>55</v>
      </c>
      <c r="B7" s="68" t="s">
        <v>55</v>
      </c>
      <c r="C7" s="11" t="s">
        <v>56</v>
      </c>
      <c r="D7" s="68" t="s">
        <v>56</v>
      </c>
    </row>
    <row r="8" spans="1:4" ht="15" customHeight="1">
      <c r="A8" s="10" t="s">
        <v>57</v>
      </c>
      <c r="B8" s="11" t="s">
        <v>58</v>
      </c>
      <c r="C8" s="11" t="s">
        <v>59</v>
      </c>
      <c r="D8" s="11" t="s">
        <v>58</v>
      </c>
    </row>
    <row r="9" spans="1:5" ht="15" customHeight="1">
      <c r="A9" s="18" t="s">
        <v>60</v>
      </c>
      <c r="B9" s="15">
        <v>9019</v>
      </c>
      <c r="C9" s="17" t="s">
        <v>61</v>
      </c>
      <c r="D9" s="15">
        <v>15</v>
      </c>
      <c r="E9" s="69"/>
    </row>
    <row r="10" spans="1:5" ht="15" customHeight="1">
      <c r="A10" s="18" t="s">
        <v>62</v>
      </c>
      <c r="B10" s="15"/>
      <c r="C10" s="17" t="s">
        <v>63</v>
      </c>
      <c r="D10" s="15"/>
      <c r="E10" s="69"/>
    </row>
    <row r="11" spans="1:5" ht="15" customHeight="1">
      <c r="A11" s="18" t="s">
        <v>64</v>
      </c>
      <c r="B11" s="15"/>
      <c r="C11" s="17" t="s">
        <v>65</v>
      </c>
      <c r="D11" s="15"/>
      <c r="E11" s="69"/>
    </row>
    <row r="12" spans="1:5" ht="15" customHeight="1">
      <c r="A12" s="18" t="s">
        <v>66</v>
      </c>
      <c r="B12" s="15"/>
      <c r="C12" s="17" t="s">
        <v>67</v>
      </c>
      <c r="D12" s="15"/>
      <c r="E12" s="69"/>
    </row>
    <row r="13" spans="1:5" ht="15" customHeight="1">
      <c r="A13" s="18" t="s">
        <v>68</v>
      </c>
      <c r="B13" s="15"/>
      <c r="C13" s="17" t="s">
        <v>69</v>
      </c>
      <c r="D13" s="15"/>
      <c r="E13" s="69"/>
    </row>
    <row r="14" spans="1:5" ht="15" customHeight="1">
      <c r="A14" s="18" t="s">
        <v>70</v>
      </c>
      <c r="B14" s="15"/>
      <c r="C14" s="17" t="s">
        <v>71</v>
      </c>
      <c r="D14" s="15"/>
      <c r="E14" s="69"/>
    </row>
    <row r="15" spans="1:5" ht="15" customHeight="1">
      <c r="A15" s="58"/>
      <c r="B15" s="19"/>
      <c r="C15" s="17" t="s">
        <v>72</v>
      </c>
      <c r="D15" s="15"/>
      <c r="E15" s="69"/>
    </row>
    <row r="16" spans="1:5" ht="15" customHeight="1">
      <c r="A16" s="58"/>
      <c r="B16" s="19"/>
      <c r="C16" s="17" t="s">
        <v>73</v>
      </c>
      <c r="D16" s="15">
        <v>194.61</v>
      </c>
      <c r="E16" s="69"/>
    </row>
    <row r="17" spans="1:5" ht="15" customHeight="1">
      <c r="A17" s="18"/>
      <c r="B17" s="19"/>
      <c r="C17" s="17" t="s">
        <v>74</v>
      </c>
      <c r="D17" s="15">
        <v>60.94</v>
      </c>
      <c r="E17" s="69"/>
    </row>
    <row r="18" spans="1:5" ht="15" customHeight="1">
      <c r="A18" s="18"/>
      <c r="B18" s="19"/>
      <c r="C18" s="17" t="s">
        <v>75</v>
      </c>
      <c r="D18" s="15">
        <v>2200</v>
      </c>
      <c r="E18" s="69"/>
    </row>
    <row r="19" spans="1:5" ht="15" customHeight="1">
      <c r="A19" s="18"/>
      <c r="B19" s="19"/>
      <c r="C19" s="17" t="s">
        <v>76</v>
      </c>
      <c r="D19" s="15">
        <v>2724.96</v>
      </c>
      <c r="E19" s="69"/>
    </row>
    <row r="20" spans="1:5" ht="15" customHeight="1">
      <c r="A20" s="18"/>
      <c r="B20" s="19"/>
      <c r="C20" s="17" t="s">
        <v>77</v>
      </c>
      <c r="D20" s="15"/>
      <c r="E20" s="69"/>
    </row>
    <row r="21" spans="1:5" ht="15" customHeight="1">
      <c r="A21" s="18"/>
      <c r="B21" s="19"/>
      <c r="C21" s="17" t="s">
        <v>78</v>
      </c>
      <c r="D21" s="15"/>
      <c r="E21" s="69"/>
    </row>
    <row r="22" spans="1:5" ht="15" customHeight="1">
      <c r="A22" s="18"/>
      <c r="B22" s="19"/>
      <c r="C22" s="17" t="s">
        <v>79</v>
      </c>
      <c r="D22" s="15"/>
      <c r="E22" s="69"/>
    </row>
    <row r="23" spans="1:5" ht="15" customHeight="1">
      <c r="A23" s="18"/>
      <c r="B23" s="19"/>
      <c r="C23" s="17" t="s">
        <v>80</v>
      </c>
      <c r="D23" s="15"/>
      <c r="E23" s="69"/>
    </row>
    <row r="24" spans="1:5" ht="15" customHeight="1">
      <c r="A24" s="18"/>
      <c r="B24" s="19"/>
      <c r="C24" s="17" t="s">
        <v>81</v>
      </c>
      <c r="D24" s="15"/>
      <c r="E24" s="69"/>
    </row>
    <row r="25" spans="1:5" ht="15" customHeight="1">
      <c r="A25" s="18"/>
      <c r="B25" s="19"/>
      <c r="C25" s="17" t="s">
        <v>82</v>
      </c>
      <c r="D25" s="15"/>
      <c r="E25" s="69"/>
    </row>
    <row r="26" spans="1:5" ht="15" customHeight="1">
      <c r="A26" s="18"/>
      <c r="B26" s="19"/>
      <c r="C26" s="17" t="s">
        <v>83</v>
      </c>
      <c r="D26" s="15"/>
      <c r="E26" s="69"/>
    </row>
    <row r="27" spans="1:5" ht="15" customHeight="1">
      <c r="A27" s="18"/>
      <c r="B27" s="19"/>
      <c r="C27" s="17" t="s">
        <v>84</v>
      </c>
      <c r="D27" s="15">
        <v>2921.12</v>
      </c>
      <c r="E27" s="69"/>
    </row>
    <row r="28" spans="1:5" ht="15" customHeight="1">
      <c r="A28" s="18"/>
      <c r="B28" s="19"/>
      <c r="C28" s="17" t="s">
        <v>85</v>
      </c>
      <c r="D28" s="15"/>
      <c r="E28" s="69"/>
    </row>
    <row r="29" spans="1:5" ht="15" customHeight="1">
      <c r="A29" s="18"/>
      <c r="B29" s="19"/>
      <c r="C29" s="17" t="s">
        <v>86</v>
      </c>
      <c r="D29" s="15"/>
      <c r="E29" s="69"/>
    </row>
    <row r="30" spans="1:5" ht="15" customHeight="1">
      <c r="A30" s="18"/>
      <c r="B30" s="19"/>
      <c r="C30" s="17" t="s">
        <v>87</v>
      </c>
      <c r="D30" s="15"/>
      <c r="E30" s="69"/>
    </row>
    <row r="31" spans="1:5" ht="15" customHeight="1">
      <c r="A31" s="18"/>
      <c r="B31" s="19"/>
      <c r="C31" s="17" t="s">
        <v>88</v>
      </c>
      <c r="D31" s="15"/>
      <c r="E31" s="69"/>
    </row>
    <row r="32" spans="1:5" ht="15" customHeight="1">
      <c r="A32" s="10" t="s">
        <v>89</v>
      </c>
      <c r="B32" s="15">
        <v>9019</v>
      </c>
      <c r="C32" s="11" t="s">
        <v>90</v>
      </c>
      <c r="D32" s="15">
        <f>SUM(D9:D31)</f>
        <v>8116.63</v>
      </c>
      <c r="E32" s="69"/>
    </row>
    <row r="33" spans="1:5" ht="15" customHeight="1">
      <c r="A33" s="40" t="s">
        <v>91</v>
      </c>
      <c r="B33" s="15"/>
      <c r="C33" s="42" t="s">
        <v>92</v>
      </c>
      <c r="D33" s="15"/>
      <c r="E33" s="69"/>
    </row>
    <row r="34" spans="1:5" ht="15" customHeight="1">
      <c r="A34" s="40" t="s">
        <v>93</v>
      </c>
      <c r="B34" s="15">
        <v>114</v>
      </c>
      <c r="C34" s="42" t="s">
        <v>94</v>
      </c>
      <c r="D34" s="15">
        <v>1016.37</v>
      </c>
      <c r="E34" s="69"/>
    </row>
    <row r="35" spans="1:5" ht="15" customHeight="1">
      <c r="A35" s="10" t="s">
        <v>95</v>
      </c>
      <c r="B35" s="15">
        <v>9133</v>
      </c>
      <c r="C35" s="11" t="s">
        <v>95</v>
      </c>
      <c r="D35" s="15">
        <f>SUM(D32:D34)</f>
        <v>9133</v>
      </c>
      <c r="E35" s="69"/>
    </row>
    <row r="36" spans="1:4" ht="15" customHeight="1">
      <c r="A36" s="21" t="s">
        <v>96</v>
      </c>
      <c r="B36" s="22" t="s">
        <v>96</v>
      </c>
      <c r="C36" s="22" t="s">
        <v>96</v>
      </c>
      <c r="D36" s="22" t="s">
        <v>96</v>
      </c>
    </row>
    <row r="37" spans="1:4" ht="15" customHeight="1">
      <c r="A37" s="4"/>
      <c r="B37" s="70"/>
      <c r="C37" s="25"/>
      <c r="D37" s="27"/>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7"/>
  <sheetViews>
    <sheetView workbookViewId="0" topLeftCell="A7">
      <selection activeCell="G17" sqref="G17"/>
    </sheetView>
  </sheetViews>
  <sheetFormatPr defaultColWidth="9.140625" defaultRowHeight="12.75"/>
  <cols>
    <col min="1" max="3" width="3.421875" style="0" customWidth="1"/>
    <col min="4" max="4" width="37.28125" style="0" customWidth="1"/>
    <col min="5" max="11" width="17.140625" style="0" customWidth="1"/>
  </cols>
  <sheetData>
    <row r="1" spans="1:11" ht="27.75" customHeight="1">
      <c r="A1" s="47"/>
      <c r="B1" s="1"/>
      <c r="C1" s="1"/>
      <c r="D1" s="1"/>
      <c r="E1" s="1"/>
      <c r="F1" s="2" t="s">
        <v>97</v>
      </c>
      <c r="G1" s="1"/>
      <c r="H1" s="1"/>
      <c r="I1" s="1"/>
      <c r="J1" s="1"/>
      <c r="K1" s="3"/>
    </row>
    <row r="2" spans="1:11" ht="15" customHeight="1">
      <c r="A2" s="47"/>
      <c r="B2" s="1"/>
      <c r="C2" s="1"/>
      <c r="D2" s="1"/>
      <c r="E2" s="1"/>
      <c r="F2" s="1"/>
      <c r="G2" s="1"/>
      <c r="H2" s="1"/>
      <c r="I2" s="1"/>
      <c r="J2" s="1"/>
      <c r="K2" s="48"/>
    </row>
    <row r="3" spans="1:11" ht="15" customHeight="1">
      <c r="A3" s="47"/>
      <c r="B3" s="1"/>
      <c r="C3" s="1"/>
      <c r="D3" s="1"/>
      <c r="E3" s="1"/>
      <c r="F3" s="1"/>
      <c r="G3" s="1"/>
      <c r="H3" s="1"/>
      <c r="I3" s="1"/>
      <c r="J3" s="1"/>
      <c r="K3" s="48"/>
    </row>
    <row r="4" spans="1:11" ht="15" customHeight="1">
      <c r="A4" s="4"/>
      <c r="B4" s="1"/>
      <c r="C4" s="1"/>
      <c r="D4" s="1"/>
      <c r="E4" s="1"/>
      <c r="F4" s="1"/>
      <c r="G4" s="1"/>
      <c r="H4" s="1"/>
      <c r="I4" s="1"/>
      <c r="J4" s="1"/>
      <c r="K4" s="5" t="s">
        <v>98</v>
      </c>
    </row>
    <row r="5" spans="1:11" ht="15" customHeight="1">
      <c r="A5" s="6" t="s">
        <v>2</v>
      </c>
      <c r="B5" s="7"/>
      <c r="C5" s="7"/>
      <c r="D5" s="7"/>
      <c r="E5" s="7"/>
      <c r="F5" s="8" t="s">
        <v>53</v>
      </c>
      <c r="G5" s="7"/>
      <c r="H5" s="7"/>
      <c r="I5" s="7"/>
      <c r="J5" s="7"/>
      <c r="K5" s="9" t="s">
        <v>54</v>
      </c>
    </row>
    <row r="6" spans="1:11" ht="15" customHeight="1">
      <c r="A6" s="66" t="s">
        <v>57</v>
      </c>
      <c r="B6" s="67" t="s">
        <v>57</v>
      </c>
      <c r="C6" s="67" t="s">
        <v>57</v>
      </c>
      <c r="D6" s="67" t="s">
        <v>57</v>
      </c>
      <c r="E6" s="30" t="s">
        <v>89</v>
      </c>
      <c r="F6" s="30" t="s">
        <v>99</v>
      </c>
      <c r="G6" s="30" t="s">
        <v>100</v>
      </c>
      <c r="H6" s="30" t="s">
        <v>101</v>
      </c>
      <c r="I6" s="30" t="s">
        <v>102</v>
      </c>
      <c r="J6" s="30" t="s">
        <v>103</v>
      </c>
      <c r="K6" s="30" t="s">
        <v>104</v>
      </c>
    </row>
    <row r="7" spans="1:11" ht="15" customHeight="1">
      <c r="A7" s="32" t="s">
        <v>105</v>
      </c>
      <c r="B7" s="31" t="s">
        <v>105</v>
      </c>
      <c r="C7" s="31" t="s">
        <v>105</v>
      </c>
      <c r="D7" s="11" t="s">
        <v>106</v>
      </c>
      <c r="E7" s="31" t="s">
        <v>89</v>
      </c>
      <c r="F7" s="31" t="s">
        <v>99</v>
      </c>
      <c r="G7" s="31" t="s">
        <v>100</v>
      </c>
      <c r="H7" s="31" t="s">
        <v>101</v>
      </c>
      <c r="I7" s="31" t="s">
        <v>102</v>
      </c>
      <c r="J7" s="31" t="s">
        <v>103</v>
      </c>
      <c r="K7" s="31" t="s">
        <v>104</v>
      </c>
    </row>
    <row r="8" spans="1:11" ht="15" customHeight="1">
      <c r="A8" s="33" t="s">
        <v>105</v>
      </c>
      <c r="B8" s="31" t="s">
        <v>105</v>
      </c>
      <c r="C8" s="31" t="s">
        <v>105</v>
      </c>
      <c r="D8" s="68" t="s">
        <v>106</v>
      </c>
      <c r="E8" s="31" t="s">
        <v>89</v>
      </c>
      <c r="F8" s="31" t="s">
        <v>99</v>
      </c>
      <c r="G8" s="31" t="s">
        <v>100</v>
      </c>
      <c r="H8" s="31" t="s">
        <v>101</v>
      </c>
      <c r="I8" s="31" t="s">
        <v>102</v>
      </c>
      <c r="J8" s="31" t="s">
        <v>103</v>
      </c>
      <c r="K8" s="31" t="s">
        <v>104</v>
      </c>
    </row>
    <row r="9" spans="1:11" ht="15" customHeight="1">
      <c r="A9" s="33" t="s">
        <v>105</v>
      </c>
      <c r="B9" s="31" t="s">
        <v>105</v>
      </c>
      <c r="C9" s="31" t="s">
        <v>105</v>
      </c>
      <c r="D9" s="68" t="s">
        <v>106</v>
      </c>
      <c r="E9" s="31" t="s">
        <v>89</v>
      </c>
      <c r="F9" s="31" t="s">
        <v>99</v>
      </c>
      <c r="G9" s="31" t="s">
        <v>100</v>
      </c>
      <c r="H9" s="31" t="s">
        <v>101</v>
      </c>
      <c r="I9" s="31" t="s">
        <v>102</v>
      </c>
      <c r="J9" s="31" t="s">
        <v>103</v>
      </c>
      <c r="K9" s="31" t="s">
        <v>104</v>
      </c>
    </row>
    <row r="10" spans="1:11" ht="15" customHeight="1">
      <c r="A10" s="10" t="s">
        <v>95</v>
      </c>
      <c r="B10" s="68" t="s">
        <v>95</v>
      </c>
      <c r="C10" s="68" t="s">
        <v>95</v>
      </c>
      <c r="D10" s="68" t="s">
        <v>95</v>
      </c>
      <c r="E10" s="15">
        <f>E11+E14+E20+E24+E29+E42</f>
        <v>9019</v>
      </c>
      <c r="F10" s="15">
        <f>F11+F14+F20+F24+F29+F42</f>
        <v>9019</v>
      </c>
      <c r="G10" s="15"/>
      <c r="H10" s="15"/>
      <c r="I10" s="15"/>
      <c r="J10" s="15"/>
      <c r="K10" s="15"/>
    </row>
    <row r="11" spans="1:11" ht="15" customHeight="1">
      <c r="A11" s="12" t="s">
        <v>107</v>
      </c>
      <c r="B11" s="34" t="s">
        <v>107</v>
      </c>
      <c r="C11" s="34" t="s">
        <v>107</v>
      </c>
      <c r="D11" s="49" t="s">
        <v>108</v>
      </c>
      <c r="E11" s="35">
        <v>15</v>
      </c>
      <c r="F11" s="35">
        <v>15</v>
      </c>
      <c r="G11" s="35"/>
      <c r="H11" s="35"/>
      <c r="I11" s="35"/>
      <c r="J11" s="35"/>
      <c r="K11" s="35"/>
    </row>
    <row r="12" spans="1:11" ht="15" customHeight="1">
      <c r="A12" s="12" t="s">
        <v>109</v>
      </c>
      <c r="B12" s="34" t="s">
        <v>109</v>
      </c>
      <c r="C12" s="34" t="s">
        <v>109</v>
      </c>
      <c r="D12" s="49" t="s">
        <v>110</v>
      </c>
      <c r="E12" s="35">
        <f>E13</f>
        <v>15</v>
      </c>
      <c r="F12" s="35">
        <f>F13</f>
        <v>15</v>
      </c>
      <c r="G12" s="35"/>
      <c r="H12" s="35"/>
      <c r="I12" s="35"/>
      <c r="J12" s="35"/>
      <c r="K12" s="35"/>
    </row>
    <row r="13" spans="1:11" ht="15" customHeight="1">
      <c r="A13" s="36" t="s">
        <v>111</v>
      </c>
      <c r="B13" s="34" t="s">
        <v>111</v>
      </c>
      <c r="C13" s="34" t="s">
        <v>111</v>
      </c>
      <c r="D13" s="37" t="s">
        <v>112</v>
      </c>
      <c r="E13" s="15">
        <v>15</v>
      </c>
      <c r="F13" s="15">
        <v>15</v>
      </c>
      <c r="G13" s="15"/>
      <c r="H13" s="15"/>
      <c r="I13" s="15"/>
      <c r="J13" s="15"/>
      <c r="K13" s="15"/>
    </row>
    <row r="14" spans="1:11" ht="15" customHeight="1">
      <c r="A14" s="12" t="s">
        <v>113</v>
      </c>
      <c r="B14" s="34" t="s">
        <v>113</v>
      </c>
      <c r="C14" s="34" t="s">
        <v>113</v>
      </c>
      <c r="D14" s="14" t="s">
        <v>114</v>
      </c>
      <c r="E14" s="35">
        <f>E15</f>
        <v>194.61</v>
      </c>
      <c r="F14" s="35">
        <f>F15</f>
        <v>194.61</v>
      </c>
      <c r="G14" s="35"/>
      <c r="H14" s="35"/>
      <c r="I14" s="35"/>
      <c r="J14" s="35"/>
      <c r="K14" s="35"/>
    </row>
    <row r="15" spans="1:11" ht="15" customHeight="1">
      <c r="A15" s="12" t="s">
        <v>115</v>
      </c>
      <c r="B15" s="34" t="s">
        <v>115</v>
      </c>
      <c r="C15" s="34" t="s">
        <v>115</v>
      </c>
      <c r="D15" s="14" t="s">
        <v>116</v>
      </c>
      <c r="E15" s="35">
        <f>E16+E17+E18+E19</f>
        <v>194.61</v>
      </c>
      <c r="F15" s="35">
        <f>F16+F17+F18+F19</f>
        <v>194.61</v>
      </c>
      <c r="G15" s="35"/>
      <c r="H15" s="35"/>
      <c r="I15" s="35"/>
      <c r="J15" s="35"/>
      <c r="K15" s="35"/>
    </row>
    <row r="16" spans="1:11" ht="15" customHeight="1">
      <c r="A16" s="36" t="s">
        <v>117</v>
      </c>
      <c r="B16" s="34" t="s">
        <v>117</v>
      </c>
      <c r="C16" s="34" t="s">
        <v>117</v>
      </c>
      <c r="D16" s="37" t="s">
        <v>118</v>
      </c>
      <c r="E16" s="15">
        <v>24.6</v>
      </c>
      <c r="F16" s="15">
        <v>24.6</v>
      </c>
      <c r="G16" s="15"/>
      <c r="H16" s="15"/>
      <c r="I16" s="15"/>
      <c r="J16" s="15"/>
      <c r="K16" s="15"/>
    </row>
    <row r="17" spans="1:11" ht="15" customHeight="1">
      <c r="A17" s="36" t="s">
        <v>119</v>
      </c>
      <c r="B17" s="34" t="s">
        <v>119</v>
      </c>
      <c r="C17" s="34" t="s">
        <v>119</v>
      </c>
      <c r="D17" s="37" t="s">
        <v>120</v>
      </c>
      <c r="E17" s="16">
        <v>85.45</v>
      </c>
      <c r="F17" s="16">
        <v>85.45</v>
      </c>
      <c r="G17" s="15"/>
      <c r="H17" s="15"/>
      <c r="I17" s="15"/>
      <c r="J17" s="15"/>
      <c r="K17" s="15"/>
    </row>
    <row r="18" spans="1:11" ht="15" customHeight="1">
      <c r="A18" s="36" t="s">
        <v>121</v>
      </c>
      <c r="B18" s="34" t="s">
        <v>121</v>
      </c>
      <c r="C18" s="34" t="s">
        <v>121</v>
      </c>
      <c r="D18" s="37" t="s">
        <v>122</v>
      </c>
      <c r="E18" s="16">
        <v>34.17</v>
      </c>
      <c r="F18" s="16">
        <v>34.17</v>
      </c>
      <c r="G18" s="15"/>
      <c r="H18" s="15"/>
      <c r="I18" s="15"/>
      <c r="J18" s="15"/>
      <c r="K18" s="15"/>
    </row>
    <row r="19" spans="1:11" ht="15" customHeight="1">
      <c r="A19" s="36" t="s">
        <v>123</v>
      </c>
      <c r="B19" s="34" t="s">
        <v>123</v>
      </c>
      <c r="C19" s="34" t="s">
        <v>123</v>
      </c>
      <c r="D19" s="37" t="s">
        <v>124</v>
      </c>
      <c r="E19" s="16">
        <v>50.39</v>
      </c>
      <c r="F19" s="16">
        <v>50.39</v>
      </c>
      <c r="G19" s="15"/>
      <c r="H19" s="15"/>
      <c r="I19" s="15"/>
      <c r="J19" s="15"/>
      <c r="K19" s="15"/>
    </row>
    <row r="20" spans="1:11" ht="15" customHeight="1">
      <c r="A20" s="12" t="s">
        <v>125</v>
      </c>
      <c r="B20" s="34" t="s">
        <v>125</v>
      </c>
      <c r="C20" s="34" t="s">
        <v>125</v>
      </c>
      <c r="D20" s="14" t="s">
        <v>126</v>
      </c>
      <c r="E20" s="35">
        <f>E21</f>
        <v>60.94</v>
      </c>
      <c r="F20" s="35">
        <f>F21</f>
        <v>60.94</v>
      </c>
      <c r="G20" s="35"/>
      <c r="H20" s="35"/>
      <c r="I20" s="35"/>
      <c r="J20" s="35"/>
      <c r="K20" s="35"/>
    </row>
    <row r="21" spans="1:11" ht="15" customHeight="1">
      <c r="A21" s="12" t="s">
        <v>127</v>
      </c>
      <c r="B21" s="34" t="s">
        <v>127</v>
      </c>
      <c r="C21" s="34" t="s">
        <v>127</v>
      </c>
      <c r="D21" s="14" t="s">
        <v>128</v>
      </c>
      <c r="E21" s="35">
        <f>E22+E23</f>
        <v>60.94</v>
      </c>
      <c r="F21" s="35">
        <f>F22+F23</f>
        <v>60.94</v>
      </c>
      <c r="G21" s="35"/>
      <c r="H21" s="35"/>
      <c r="I21" s="35"/>
      <c r="J21" s="35"/>
      <c r="K21" s="35"/>
    </row>
    <row r="22" spans="1:11" ht="15" customHeight="1">
      <c r="A22" s="36" t="s">
        <v>129</v>
      </c>
      <c r="B22" s="34" t="s">
        <v>129</v>
      </c>
      <c r="C22" s="34" t="s">
        <v>129</v>
      </c>
      <c r="D22" s="37" t="s">
        <v>130</v>
      </c>
      <c r="E22" s="15">
        <v>40.26</v>
      </c>
      <c r="F22" s="15">
        <v>40.26</v>
      </c>
      <c r="G22" s="15"/>
      <c r="H22" s="15"/>
      <c r="I22" s="15"/>
      <c r="J22" s="15"/>
      <c r="K22" s="15"/>
    </row>
    <row r="23" spans="1:11" ht="15" customHeight="1">
      <c r="A23" s="36" t="s">
        <v>131</v>
      </c>
      <c r="B23" s="34" t="s">
        <v>131</v>
      </c>
      <c r="C23" s="34" t="s">
        <v>131</v>
      </c>
      <c r="D23" s="37" t="s">
        <v>132</v>
      </c>
      <c r="E23" s="16">
        <v>20.68</v>
      </c>
      <c r="F23" s="16">
        <v>20.68</v>
      </c>
      <c r="G23" s="15"/>
      <c r="H23" s="15"/>
      <c r="I23" s="15"/>
      <c r="J23" s="15"/>
      <c r="K23" s="15"/>
    </row>
    <row r="24" spans="1:11" ht="15" customHeight="1">
      <c r="A24" s="12" t="s">
        <v>133</v>
      </c>
      <c r="B24" s="34" t="s">
        <v>133</v>
      </c>
      <c r="C24" s="34" t="s">
        <v>133</v>
      </c>
      <c r="D24" s="14" t="s">
        <v>134</v>
      </c>
      <c r="E24" s="35">
        <f>E25+E27</f>
        <v>2200</v>
      </c>
      <c r="F24" s="35">
        <f>F25+F27</f>
        <v>2200</v>
      </c>
      <c r="G24" s="35"/>
      <c r="H24" s="35"/>
      <c r="I24" s="35"/>
      <c r="J24" s="35"/>
      <c r="K24" s="35"/>
    </row>
    <row r="25" spans="1:11" ht="15" customHeight="1">
      <c r="A25" s="12" t="s">
        <v>135</v>
      </c>
      <c r="B25" s="34" t="s">
        <v>135</v>
      </c>
      <c r="C25" s="34" t="s">
        <v>135</v>
      </c>
      <c r="D25" s="14" t="s">
        <v>136</v>
      </c>
      <c r="E25" s="35">
        <f>E26</f>
        <v>1000</v>
      </c>
      <c r="F25" s="35">
        <f>F26</f>
        <v>1000</v>
      </c>
      <c r="G25" s="35"/>
      <c r="H25" s="35"/>
      <c r="I25" s="35"/>
      <c r="J25" s="35"/>
      <c r="K25" s="35"/>
    </row>
    <row r="26" spans="1:11" ht="15" customHeight="1">
      <c r="A26" s="36" t="s">
        <v>137</v>
      </c>
      <c r="B26" s="34" t="s">
        <v>137</v>
      </c>
      <c r="C26" s="34" t="s">
        <v>137</v>
      </c>
      <c r="D26" s="37" t="s">
        <v>138</v>
      </c>
      <c r="E26" s="15">
        <v>1000</v>
      </c>
      <c r="F26" s="15">
        <v>1000</v>
      </c>
      <c r="G26" s="15"/>
      <c r="H26" s="15"/>
      <c r="I26" s="15"/>
      <c r="J26" s="15"/>
      <c r="K26" s="15"/>
    </row>
    <row r="27" spans="1:11" ht="15" customHeight="1">
      <c r="A27" s="12" t="s">
        <v>139</v>
      </c>
      <c r="B27" s="34" t="s">
        <v>139</v>
      </c>
      <c r="C27" s="34" t="s">
        <v>139</v>
      </c>
      <c r="D27" s="14" t="s">
        <v>140</v>
      </c>
      <c r="E27" s="35">
        <f>E28</f>
        <v>1200</v>
      </c>
      <c r="F27" s="35">
        <f>F28</f>
        <v>1200</v>
      </c>
      <c r="G27" s="35"/>
      <c r="H27" s="35"/>
      <c r="I27" s="35"/>
      <c r="J27" s="35"/>
      <c r="K27" s="35"/>
    </row>
    <row r="28" spans="1:11" ht="15" customHeight="1">
      <c r="A28" s="36" t="s">
        <v>141</v>
      </c>
      <c r="B28" s="34" t="s">
        <v>141</v>
      </c>
      <c r="C28" s="34" t="s">
        <v>141</v>
      </c>
      <c r="D28" s="37" t="s">
        <v>142</v>
      </c>
      <c r="E28" s="15">
        <v>1200</v>
      </c>
      <c r="F28" s="15">
        <v>1200</v>
      </c>
      <c r="G28" s="15"/>
      <c r="H28" s="15"/>
      <c r="I28" s="15"/>
      <c r="J28" s="15"/>
      <c r="K28" s="15"/>
    </row>
    <row r="29" spans="1:11" ht="15" customHeight="1">
      <c r="A29" s="12" t="s">
        <v>143</v>
      </c>
      <c r="B29" s="34" t="s">
        <v>143</v>
      </c>
      <c r="C29" s="34" t="s">
        <v>143</v>
      </c>
      <c r="D29" s="14" t="s">
        <v>144</v>
      </c>
      <c r="E29" s="35">
        <f>E30+E32+E34+E36+E40</f>
        <v>3107.36</v>
      </c>
      <c r="F29" s="35">
        <f>F30+F32+F34+F36+F40</f>
        <v>3107.36</v>
      </c>
      <c r="G29" s="35"/>
      <c r="H29" s="35"/>
      <c r="I29" s="35"/>
      <c r="J29" s="35"/>
      <c r="K29" s="35"/>
    </row>
    <row r="30" spans="1:11" ht="15" customHeight="1">
      <c r="A30" s="12" t="s">
        <v>145</v>
      </c>
      <c r="B30" s="34" t="s">
        <v>145</v>
      </c>
      <c r="C30" s="34" t="s">
        <v>145</v>
      </c>
      <c r="D30" s="14" t="s">
        <v>146</v>
      </c>
      <c r="E30" s="35">
        <f>E31</f>
        <v>438.58</v>
      </c>
      <c r="F30" s="35">
        <f>F31</f>
        <v>438.58</v>
      </c>
      <c r="G30" s="35"/>
      <c r="H30" s="35"/>
      <c r="I30" s="35"/>
      <c r="J30" s="35"/>
      <c r="K30" s="35"/>
    </row>
    <row r="31" spans="1:11" ht="15" customHeight="1">
      <c r="A31" s="36" t="s">
        <v>147</v>
      </c>
      <c r="B31" s="34" t="s">
        <v>147</v>
      </c>
      <c r="C31" s="34" t="s">
        <v>147</v>
      </c>
      <c r="D31" s="37" t="s">
        <v>148</v>
      </c>
      <c r="E31" s="15">
        <v>438.58</v>
      </c>
      <c r="F31" s="15">
        <v>438.58</v>
      </c>
      <c r="G31" s="15"/>
      <c r="H31" s="15"/>
      <c r="I31" s="15"/>
      <c r="J31" s="15"/>
      <c r="K31" s="15"/>
    </row>
    <row r="32" spans="1:11" ht="15" customHeight="1">
      <c r="A32" s="12" t="s">
        <v>149</v>
      </c>
      <c r="B32" s="34" t="s">
        <v>149</v>
      </c>
      <c r="C32" s="34" t="s">
        <v>149</v>
      </c>
      <c r="D32" s="14" t="s">
        <v>150</v>
      </c>
      <c r="E32" s="35">
        <f>E33</f>
        <v>417.2</v>
      </c>
      <c r="F32" s="35">
        <f>F33</f>
        <v>417.2</v>
      </c>
      <c r="G32" s="35"/>
      <c r="H32" s="35"/>
      <c r="I32" s="35"/>
      <c r="J32" s="35"/>
      <c r="K32" s="35"/>
    </row>
    <row r="33" spans="1:11" ht="15" customHeight="1">
      <c r="A33" s="36" t="s">
        <v>151</v>
      </c>
      <c r="B33" s="34" t="s">
        <v>151</v>
      </c>
      <c r="C33" s="34" t="s">
        <v>151</v>
      </c>
      <c r="D33" s="37" t="s">
        <v>152</v>
      </c>
      <c r="E33" s="15">
        <v>417.2</v>
      </c>
      <c r="F33" s="15">
        <v>417.2</v>
      </c>
      <c r="G33" s="15"/>
      <c r="H33" s="15"/>
      <c r="I33" s="15"/>
      <c r="J33" s="15"/>
      <c r="K33" s="15"/>
    </row>
    <row r="34" spans="1:11" ht="15" customHeight="1">
      <c r="A34" s="12" t="s">
        <v>153</v>
      </c>
      <c r="B34" s="34" t="s">
        <v>153</v>
      </c>
      <c r="C34" s="34" t="s">
        <v>153</v>
      </c>
      <c r="D34" s="14" t="s">
        <v>154</v>
      </c>
      <c r="E34" s="35">
        <f>E35</f>
        <v>736.2</v>
      </c>
      <c r="F34" s="35">
        <f>F35</f>
        <v>736.2</v>
      </c>
      <c r="G34" s="35"/>
      <c r="H34" s="35"/>
      <c r="I34" s="35"/>
      <c r="J34" s="35"/>
      <c r="K34" s="35"/>
    </row>
    <row r="35" spans="1:11" ht="15" customHeight="1">
      <c r="A35" s="36" t="s">
        <v>155</v>
      </c>
      <c r="B35" s="34" t="s">
        <v>155</v>
      </c>
      <c r="C35" s="34" t="s">
        <v>155</v>
      </c>
      <c r="D35" s="37" t="s">
        <v>156</v>
      </c>
      <c r="E35" s="15">
        <v>736.2</v>
      </c>
      <c r="F35" s="15">
        <v>736.2</v>
      </c>
      <c r="G35" s="15"/>
      <c r="H35" s="15"/>
      <c r="I35" s="15"/>
      <c r="J35" s="15"/>
      <c r="K35" s="15"/>
    </row>
    <row r="36" spans="1:11" ht="15" customHeight="1">
      <c r="A36" s="12" t="s">
        <v>157</v>
      </c>
      <c r="B36" s="34" t="s">
        <v>157</v>
      </c>
      <c r="C36" s="34" t="s">
        <v>157</v>
      </c>
      <c r="D36" s="14" t="s">
        <v>158</v>
      </c>
      <c r="E36" s="35">
        <f>E37+E38+E39</f>
        <v>1511.38</v>
      </c>
      <c r="F36" s="35">
        <f>F37+F38+F39</f>
        <v>1511.38</v>
      </c>
      <c r="G36" s="35"/>
      <c r="H36" s="35"/>
      <c r="I36" s="35"/>
      <c r="J36" s="35"/>
      <c r="K36" s="35"/>
    </row>
    <row r="37" spans="1:11" ht="15" customHeight="1">
      <c r="A37" s="36" t="s">
        <v>159</v>
      </c>
      <c r="B37" s="34" t="s">
        <v>159</v>
      </c>
      <c r="C37" s="34" t="s">
        <v>159</v>
      </c>
      <c r="D37" s="37" t="s">
        <v>160</v>
      </c>
      <c r="E37" s="15">
        <v>840.43</v>
      </c>
      <c r="F37" s="15">
        <v>840.43</v>
      </c>
      <c r="G37" s="15"/>
      <c r="H37" s="15"/>
      <c r="I37" s="15"/>
      <c r="J37" s="15"/>
      <c r="K37" s="15"/>
    </row>
    <row r="38" spans="1:11" ht="15" customHeight="1">
      <c r="A38" s="36" t="s">
        <v>161</v>
      </c>
      <c r="B38" s="34" t="s">
        <v>161</v>
      </c>
      <c r="C38" s="34" t="s">
        <v>161</v>
      </c>
      <c r="D38" s="37" t="s">
        <v>162</v>
      </c>
      <c r="E38" s="15">
        <v>611.95</v>
      </c>
      <c r="F38" s="15">
        <v>611.95</v>
      </c>
      <c r="G38" s="15"/>
      <c r="H38" s="15"/>
      <c r="I38" s="15"/>
      <c r="J38" s="15"/>
      <c r="K38" s="15"/>
    </row>
    <row r="39" spans="1:11" ht="15" customHeight="1">
      <c r="A39" s="36" t="s">
        <v>163</v>
      </c>
      <c r="B39" s="34" t="s">
        <v>163</v>
      </c>
      <c r="C39" s="34" t="s">
        <v>163</v>
      </c>
      <c r="D39" s="37" t="s">
        <v>164</v>
      </c>
      <c r="E39" s="15">
        <v>59</v>
      </c>
      <c r="F39" s="15">
        <v>59</v>
      </c>
      <c r="G39" s="15"/>
      <c r="H39" s="15"/>
      <c r="I39" s="15"/>
      <c r="J39" s="15"/>
      <c r="K39" s="15"/>
    </row>
    <row r="40" spans="1:11" ht="15" customHeight="1">
      <c r="A40" s="12" t="s">
        <v>165</v>
      </c>
      <c r="B40" s="34" t="s">
        <v>165</v>
      </c>
      <c r="C40" s="34" t="s">
        <v>165</v>
      </c>
      <c r="D40" s="14" t="s">
        <v>166</v>
      </c>
      <c r="E40" s="35">
        <f>E41</f>
        <v>4</v>
      </c>
      <c r="F40" s="35">
        <f>F41</f>
        <v>4</v>
      </c>
      <c r="G40" s="35"/>
      <c r="H40" s="35"/>
      <c r="I40" s="35"/>
      <c r="J40" s="35"/>
      <c r="K40" s="35"/>
    </row>
    <row r="41" spans="1:11" ht="15" customHeight="1">
      <c r="A41" s="36" t="s">
        <v>167</v>
      </c>
      <c r="B41" s="34" t="s">
        <v>167</v>
      </c>
      <c r="C41" s="34" t="s">
        <v>167</v>
      </c>
      <c r="D41" s="37" t="s">
        <v>168</v>
      </c>
      <c r="E41" s="15">
        <v>4</v>
      </c>
      <c r="F41" s="15">
        <v>4</v>
      </c>
      <c r="G41" s="15"/>
      <c r="H41" s="15"/>
      <c r="I41" s="15"/>
      <c r="J41" s="15"/>
      <c r="K41" s="15"/>
    </row>
    <row r="42" spans="1:11" ht="15" customHeight="1">
      <c r="A42" s="12" t="s">
        <v>169</v>
      </c>
      <c r="B42" s="34" t="s">
        <v>169</v>
      </c>
      <c r="C42" s="34" t="s">
        <v>169</v>
      </c>
      <c r="D42" s="14" t="s">
        <v>170</v>
      </c>
      <c r="E42" s="35">
        <f>E43+E45</f>
        <v>3441.09</v>
      </c>
      <c r="F42" s="35">
        <f>F43+F45</f>
        <v>3441.09</v>
      </c>
      <c r="G42" s="35"/>
      <c r="H42" s="35"/>
      <c r="I42" s="35"/>
      <c r="J42" s="35"/>
      <c r="K42" s="35"/>
    </row>
    <row r="43" spans="1:11" ht="15" customHeight="1">
      <c r="A43" s="12" t="s">
        <v>171</v>
      </c>
      <c r="B43" s="34" t="s">
        <v>171</v>
      </c>
      <c r="C43" s="34" t="s">
        <v>171</v>
      </c>
      <c r="D43" s="14" t="s">
        <v>172</v>
      </c>
      <c r="E43" s="35">
        <f>E44</f>
        <v>3360</v>
      </c>
      <c r="F43" s="35">
        <f>F44</f>
        <v>3360</v>
      </c>
      <c r="G43" s="35"/>
      <c r="H43" s="35"/>
      <c r="I43" s="35"/>
      <c r="J43" s="35"/>
      <c r="K43" s="35"/>
    </row>
    <row r="44" spans="1:11" ht="15" customHeight="1">
      <c r="A44" s="36" t="s">
        <v>173</v>
      </c>
      <c r="B44" s="34" t="s">
        <v>173</v>
      </c>
      <c r="C44" s="34" t="s">
        <v>173</v>
      </c>
      <c r="D44" s="37" t="s">
        <v>174</v>
      </c>
      <c r="E44" s="15">
        <v>3360</v>
      </c>
      <c r="F44" s="15">
        <v>3360</v>
      </c>
      <c r="G44" s="15"/>
      <c r="H44" s="15"/>
      <c r="I44" s="15"/>
      <c r="J44" s="15"/>
      <c r="K44" s="15"/>
    </row>
    <row r="45" spans="1:11" ht="15" customHeight="1">
      <c r="A45" s="12" t="s">
        <v>175</v>
      </c>
      <c r="B45" s="34" t="s">
        <v>175</v>
      </c>
      <c r="C45" s="34" t="s">
        <v>175</v>
      </c>
      <c r="D45" s="14" t="s">
        <v>176</v>
      </c>
      <c r="E45" s="35">
        <f>E46</f>
        <v>81.09</v>
      </c>
      <c r="F45" s="35">
        <f>F46</f>
        <v>81.09</v>
      </c>
      <c r="G45" s="35"/>
      <c r="H45" s="35"/>
      <c r="I45" s="35"/>
      <c r="J45" s="35"/>
      <c r="K45" s="35"/>
    </row>
    <row r="46" spans="1:11" ht="15" customHeight="1">
      <c r="A46" s="36" t="s">
        <v>177</v>
      </c>
      <c r="B46" s="34" t="s">
        <v>177</v>
      </c>
      <c r="C46" s="34" t="s">
        <v>177</v>
      </c>
      <c r="D46" s="37" t="s">
        <v>178</v>
      </c>
      <c r="E46" s="16">
        <v>81.09</v>
      </c>
      <c r="F46" s="16">
        <v>81.09</v>
      </c>
      <c r="G46" s="15"/>
      <c r="H46" s="15"/>
      <c r="I46" s="15"/>
      <c r="J46" s="15"/>
      <c r="K46" s="15"/>
    </row>
    <row r="47" spans="1:11" ht="15" customHeight="1">
      <c r="A47" s="38" t="s">
        <v>179</v>
      </c>
      <c r="B47" s="39" t="s">
        <v>179</v>
      </c>
      <c r="C47" s="39" t="s">
        <v>179</v>
      </c>
      <c r="D47" s="39" t="s">
        <v>179</v>
      </c>
      <c r="E47" s="39" t="s">
        <v>179</v>
      </c>
      <c r="F47" s="39" t="s">
        <v>179</v>
      </c>
      <c r="G47" s="39" t="s">
        <v>179</v>
      </c>
      <c r="H47" s="39" t="s">
        <v>179</v>
      </c>
      <c r="I47" s="39" t="s">
        <v>179</v>
      </c>
      <c r="J47" s="39" t="s">
        <v>179</v>
      </c>
      <c r="K47" s="39" t="s">
        <v>179</v>
      </c>
    </row>
  </sheetData>
  <sheetProtection/>
  <mergeCells count="4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D7:D9"/>
    <mergeCell ref="E6:E9"/>
    <mergeCell ref="F6:F9"/>
    <mergeCell ref="G6:G9"/>
    <mergeCell ref="H6:H9"/>
    <mergeCell ref="I6:I9"/>
    <mergeCell ref="J6:J9"/>
    <mergeCell ref="K6:K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7">
      <selection activeCell="E33" sqref="E33"/>
    </sheetView>
  </sheetViews>
  <sheetFormatPr defaultColWidth="9.140625" defaultRowHeight="12.75"/>
  <cols>
    <col min="1" max="3" width="3.421875" style="0" customWidth="1"/>
    <col min="4" max="4" width="48.140625" style="0" customWidth="1"/>
    <col min="5" max="10" width="17.140625" style="0" customWidth="1"/>
  </cols>
  <sheetData>
    <row r="1" spans="1:10" ht="27.75" customHeight="1">
      <c r="A1" s="47"/>
      <c r="B1" s="1"/>
      <c r="C1" s="1"/>
      <c r="D1" s="1"/>
      <c r="E1" s="2" t="s">
        <v>180</v>
      </c>
      <c r="F1" s="1"/>
      <c r="G1" s="1"/>
      <c r="H1" s="1"/>
      <c r="I1" s="1"/>
      <c r="J1" s="3"/>
    </row>
    <row r="2" spans="1:10" ht="15" customHeight="1">
      <c r="A2" s="47"/>
      <c r="B2" s="1"/>
      <c r="C2" s="1"/>
      <c r="D2" s="1"/>
      <c r="E2" s="1"/>
      <c r="F2" s="1"/>
      <c r="G2" s="1"/>
      <c r="H2" s="1"/>
      <c r="I2" s="1"/>
      <c r="J2" s="48"/>
    </row>
    <row r="3" spans="1:10" ht="15" customHeight="1">
      <c r="A3" s="4"/>
      <c r="B3" s="1"/>
      <c r="C3" s="1"/>
      <c r="D3" s="1"/>
      <c r="E3" s="1"/>
      <c r="F3" s="1"/>
      <c r="G3" s="1"/>
      <c r="H3" s="1"/>
      <c r="I3" s="1"/>
      <c r="J3" s="5" t="s">
        <v>181</v>
      </c>
    </row>
    <row r="4" spans="1:10" ht="15" customHeight="1">
      <c r="A4" s="6" t="s">
        <v>2</v>
      </c>
      <c r="B4" s="7"/>
      <c r="C4" s="7"/>
      <c r="D4" s="7"/>
      <c r="E4" s="8" t="s">
        <v>53</v>
      </c>
      <c r="F4" s="7"/>
      <c r="G4" s="7"/>
      <c r="H4" s="7"/>
      <c r="I4" s="7"/>
      <c r="J4" s="9" t="s">
        <v>54</v>
      </c>
    </row>
    <row r="5" spans="1:10" ht="15" customHeight="1">
      <c r="A5" s="66" t="s">
        <v>57</v>
      </c>
      <c r="B5" s="67" t="s">
        <v>57</v>
      </c>
      <c r="C5" s="67" t="s">
        <v>57</v>
      </c>
      <c r="D5" s="67" t="s">
        <v>57</v>
      </c>
      <c r="E5" s="30" t="s">
        <v>90</v>
      </c>
      <c r="F5" s="30" t="s">
        <v>182</v>
      </c>
      <c r="G5" s="30" t="s">
        <v>183</v>
      </c>
      <c r="H5" s="30" t="s">
        <v>184</v>
      </c>
      <c r="I5" s="30" t="s">
        <v>185</v>
      </c>
      <c r="J5" s="30" t="s">
        <v>186</v>
      </c>
    </row>
    <row r="6" spans="1:10" ht="15" customHeight="1">
      <c r="A6" s="32" t="s">
        <v>105</v>
      </c>
      <c r="B6" s="31" t="s">
        <v>105</v>
      </c>
      <c r="C6" s="31" t="s">
        <v>105</v>
      </c>
      <c r="D6" s="11" t="s">
        <v>106</v>
      </c>
      <c r="E6" s="31" t="s">
        <v>90</v>
      </c>
      <c r="F6" s="31" t="s">
        <v>182</v>
      </c>
      <c r="G6" s="31" t="s">
        <v>183</v>
      </c>
      <c r="H6" s="31" t="s">
        <v>184</v>
      </c>
      <c r="I6" s="31" t="s">
        <v>185</v>
      </c>
      <c r="J6" s="31" t="s">
        <v>186</v>
      </c>
    </row>
    <row r="7" spans="1:10" ht="15" customHeight="1">
      <c r="A7" s="33" t="s">
        <v>105</v>
      </c>
      <c r="B7" s="31" t="s">
        <v>105</v>
      </c>
      <c r="C7" s="31" t="s">
        <v>105</v>
      </c>
      <c r="D7" s="68" t="s">
        <v>106</v>
      </c>
      <c r="E7" s="31" t="s">
        <v>90</v>
      </c>
      <c r="F7" s="31" t="s">
        <v>182</v>
      </c>
      <c r="G7" s="31" t="s">
        <v>183</v>
      </c>
      <c r="H7" s="31" t="s">
        <v>184</v>
      </c>
      <c r="I7" s="31" t="s">
        <v>185</v>
      </c>
      <c r="J7" s="31" t="s">
        <v>186</v>
      </c>
    </row>
    <row r="8" spans="1:10" ht="15" customHeight="1">
      <c r="A8" s="33" t="s">
        <v>105</v>
      </c>
      <c r="B8" s="31" t="s">
        <v>105</v>
      </c>
      <c r="C8" s="31" t="s">
        <v>105</v>
      </c>
      <c r="D8" s="68" t="s">
        <v>106</v>
      </c>
      <c r="E8" s="31" t="s">
        <v>90</v>
      </c>
      <c r="F8" s="31" t="s">
        <v>182</v>
      </c>
      <c r="G8" s="31" t="s">
        <v>183</v>
      </c>
      <c r="H8" s="31" t="s">
        <v>184</v>
      </c>
      <c r="I8" s="31" t="s">
        <v>185</v>
      </c>
      <c r="J8" s="31" t="s">
        <v>186</v>
      </c>
    </row>
    <row r="9" spans="1:10" ht="15" customHeight="1">
      <c r="A9" s="10" t="s">
        <v>95</v>
      </c>
      <c r="B9" s="68" t="s">
        <v>95</v>
      </c>
      <c r="C9" s="68" t="s">
        <v>95</v>
      </c>
      <c r="D9" s="68" t="s">
        <v>95</v>
      </c>
      <c r="E9" s="15">
        <f>F9+G9</f>
        <v>8116.630000000001</v>
      </c>
      <c r="F9" s="15">
        <f>F13+F19+F28+F43</f>
        <v>1316.4199999999998</v>
      </c>
      <c r="G9" s="15">
        <f>G10+G23+G28+G43</f>
        <v>6800.210000000001</v>
      </c>
      <c r="H9" s="15"/>
      <c r="I9" s="15"/>
      <c r="J9" s="15"/>
    </row>
    <row r="10" spans="1:10" ht="15" customHeight="1">
      <c r="A10" s="12" t="s">
        <v>107</v>
      </c>
      <c r="B10" s="34" t="s">
        <v>107</v>
      </c>
      <c r="C10" s="34" t="s">
        <v>107</v>
      </c>
      <c r="D10" s="49" t="s">
        <v>108</v>
      </c>
      <c r="E10" s="35">
        <f aca="true" t="shared" si="0" ref="E10:E48">F10+G10</f>
        <v>15</v>
      </c>
      <c r="F10" s="35"/>
      <c r="G10" s="35">
        <f>G11</f>
        <v>15</v>
      </c>
      <c r="H10" s="35"/>
      <c r="I10" s="35"/>
      <c r="J10" s="35"/>
    </row>
    <row r="11" spans="1:10" ht="15" customHeight="1">
      <c r="A11" s="12" t="s">
        <v>109</v>
      </c>
      <c r="B11" s="34" t="s">
        <v>109</v>
      </c>
      <c r="C11" s="34" t="s">
        <v>109</v>
      </c>
      <c r="D11" s="49" t="s">
        <v>110</v>
      </c>
      <c r="E11" s="35">
        <f t="shared" si="0"/>
        <v>15</v>
      </c>
      <c r="F11" s="35"/>
      <c r="G11" s="35">
        <f>G12</f>
        <v>15</v>
      </c>
      <c r="H11" s="35"/>
      <c r="I11" s="35"/>
      <c r="J11" s="35"/>
    </row>
    <row r="12" spans="1:10" ht="15" customHeight="1">
      <c r="A12" s="36" t="s">
        <v>111</v>
      </c>
      <c r="B12" s="34" t="s">
        <v>111</v>
      </c>
      <c r="C12" s="34" t="s">
        <v>111</v>
      </c>
      <c r="D12" s="37" t="s">
        <v>112</v>
      </c>
      <c r="E12" s="15">
        <f t="shared" si="0"/>
        <v>15</v>
      </c>
      <c r="F12" s="15"/>
      <c r="G12" s="15">
        <v>15</v>
      </c>
      <c r="H12" s="15"/>
      <c r="I12" s="15"/>
      <c r="J12" s="15"/>
    </row>
    <row r="13" spans="1:10" ht="15" customHeight="1">
      <c r="A13" s="12" t="s">
        <v>113</v>
      </c>
      <c r="B13" s="34" t="s">
        <v>113</v>
      </c>
      <c r="C13" s="34" t="s">
        <v>113</v>
      </c>
      <c r="D13" s="14" t="s">
        <v>114</v>
      </c>
      <c r="E13" s="35">
        <f t="shared" si="0"/>
        <v>194.61</v>
      </c>
      <c r="F13" s="35">
        <f>F14</f>
        <v>194.61</v>
      </c>
      <c r="G13" s="35"/>
      <c r="H13" s="35"/>
      <c r="I13" s="35"/>
      <c r="J13" s="35"/>
    </row>
    <row r="14" spans="1:10" ht="15" customHeight="1">
      <c r="A14" s="12" t="s">
        <v>115</v>
      </c>
      <c r="B14" s="34" t="s">
        <v>115</v>
      </c>
      <c r="C14" s="34" t="s">
        <v>115</v>
      </c>
      <c r="D14" s="14" t="s">
        <v>116</v>
      </c>
      <c r="E14" s="35">
        <f t="shared" si="0"/>
        <v>194.61</v>
      </c>
      <c r="F14" s="35">
        <f>F15+F16+F17+F18</f>
        <v>194.61</v>
      </c>
      <c r="G14" s="35"/>
      <c r="H14" s="35"/>
      <c r="I14" s="35"/>
      <c r="J14" s="35"/>
    </row>
    <row r="15" spans="1:10" ht="15" customHeight="1">
      <c r="A15" s="36" t="s">
        <v>117</v>
      </c>
      <c r="B15" s="34" t="s">
        <v>117</v>
      </c>
      <c r="C15" s="34" t="s">
        <v>117</v>
      </c>
      <c r="D15" s="37" t="s">
        <v>118</v>
      </c>
      <c r="E15" s="15">
        <f t="shared" si="0"/>
        <v>24.6</v>
      </c>
      <c r="F15" s="15">
        <v>24.6</v>
      </c>
      <c r="G15" s="15"/>
      <c r="H15" s="15"/>
      <c r="I15" s="15"/>
      <c r="J15" s="15"/>
    </row>
    <row r="16" spans="1:10" ht="15" customHeight="1">
      <c r="A16" s="36" t="s">
        <v>119</v>
      </c>
      <c r="B16" s="34" t="s">
        <v>119</v>
      </c>
      <c r="C16" s="34" t="s">
        <v>119</v>
      </c>
      <c r="D16" s="37" t="s">
        <v>120</v>
      </c>
      <c r="E16" s="15">
        <f t="shared" si="0"/>
        <v>85.45</v>
      </c>
      <c r="F16" s="16">
        <v>85.45</v>
      </c>
      <c r="G16" s="15"/>
      <c r="H16" s="15"/>
      <c r="I16" s="15"/>
      <c r="J16" s="15"/>
    </row>
    <row r="17" spans="1:10" ht="15" customHeight="1">
      <c r="A17" s="36" t="s">
        <v>121</v>
      </c>
      <c r="B17" s="34" t="s">
        <v>121</v>
      </c>
      <c r="C17" s="34" t="s">
        <v>121</v>
      </c>
      <c r="D17" s="37" t="s">
        <v>122</v>
      </c>
      <c r="E17" s="15">
        <f t="shared" si="0"/>
        <v>34.17</v>
      </c>
      <c r="F17" s="16">
        <v>34.17</v>
      </c>
      <c r="G17" s="15"/>
      <c r="H17" s="15"/>
      <c r="I17" s="15"/>
      <c r="J17" s="15"/>
    </row>
    <row r="18" spans="1:10" ht="15" customHeight="1">
      <c r="A18" s="36" t="s">
        <v>123</v>
      </c>
      <c r="B18" s="34" t="s">
        <v>123</v>
      </c>
      <c r="C18" s="34" t="s">
        <v>123</v>
      </c>
      <c r="D18" s="37" t="s">
        <v>124</v>
      </c>
      <c r="E18" s="15">
        <f t="shared" si="0"/>
        <v>50.39</v>
      </c>
      <c r="F18" s="16">
        <v>50.39</v>
      </c>
      <c r="G18" s="15"/>
      <c r="H18" s="15"/>
      <c r="I18" s="15"/>
      <c r="J18" s="15"/>
    </row>
    <row r="19" spans="1:10" ht="15" customHeight="1">
      <c r="A19" s="12" t="s">
        <v>125</v>
      </c>
      <c r="B19" s="34" t="s">
        <v>125</v>
      </c>
      <c r="C19" s="34" t="s">
        <v>125</v>
      </c>
      <c r="D19" s="14" t="s">
        <v>126</v>
      </c>
      <c r="E19" s="35">
        <f t="shared" si="0"/>
        <v>60.94</v>
      </c>
      <c r="F19" s="35">
        <f>F20</f>
        <v>60.94</v>
      </c>
      <c r="G19" s="35"/>
      <c r="H19" s="35"/>
      <c r="I19" s="35"/>
      <c r="J19" s="35"/>
    </row>
    <row r="20" spans="1:10" ht="15" customHeight="1">
      <c r="A20" s="12" t="s">
        <v>127</v>
      </c>
      <c r="B20" s="34" t="s">
        <v>127</v>
      </c>
      <c r="C20" s="34" t="s">
        <v>127</v>
      </c>
      <c r="D20" s="14" t="s">
        <v>128</v>
      </c>
      <c r="E20" s="35">
        <f t="shared" si="0"/>
        <v>60.94</v>
      </c>
      <c r="F20" s="35">
        <f>F21+F22</f>
        <v>60.94</v>
      </c>
      <c r="G20" s="35"/>
      <c r="H20" s="35"/>
      <c r="I20" s="35"/>
      <c r="J20" s="35"/>
    </row>
    <row r="21" spans="1:10" ht="15" customHeight="1">
      <c r="A21" s="36" t="s">
        <v>129</v>
      </c>
      <c r="B21" s="34" t="s">
        <v>129</v>
      </c>
      <c r="C21" s="34" t="s">
        <v>129</v>
      </c>
      <c r="D21" s="37" t="s">
        <v>130</v>
      </c>
      <c r="E21" s="15">
        <f t="shared" si="0"/>
        <v>40.26</v>
      </c>
      <c r="F21" s="15">
        <v>40.26</v>
      </c>
      <c r="G21" s="15"/>
      <c r="H21" s="15"/>
      <c r="I21" s="15"/>
      <c r="J21" s="15"/>
    </row>
    <row r="22" spans="1:10" ht="15" customHeight="1">
      <c r="A22" s="36" t="s">
        <v>131</v>
      </c>
      <c r="B22" s="34" t="s">
        <v>131</v>
      </c>
      <c r="C22" s="34" t="s">
        <v>131</v>
      </c>
      <c r="D22" s="37" t="s">
        <v>132</v>
      </c>
      <c r="E22" s="15">
        <f t="shared" si="0"/>
        <v>20.68</v>
      </c>
      <c r="F22" s="16">
        <v>20.68</v>
      </c>
      <c r="G22" s="15"/>
      <c r="H22" s="15"/>
      <c r="I22" s="15"/>
      <c r="J22" s="15"/>
    </row>
    <row r="23" spans="1:10" ht="15" customHeight="1">
      <c r="A23" s="12" t="s">
        <v>133</v>
      </c>
      <c r="B23" s="34" t="s">
        <v>133</v>
      </c>
      <c r="C23" s="34" t="s">
        <v>133</v>
      </c>
      <c r="D23" s="14" t="s">
        <v>134</v>
      </c>
      <c r="E23" s="35">
        <f t="shared" si="0"/>
        <v>2200</v>
      </c>
      <c r="F23" s="35"/>
      <c r="G23" s="35">
        <f>G24+G26</f>
        <v>2200</v>
      </c>
      <c r="H23" s="35"/>
      <c r="I23" s="35"/>
      <c r="J23" s="35"/>
    </row>
    <row r="24" spans="1:10" ht="15" customHeight="1">
      <c r="A24" s="12" t="s">
        <v>135</v>
      </c>
      <c r="B24" s="34" t="s">
        <v>135</v>
      </c>
      <c r="C24" s="34" t="s">
        <v>135</v>
      </c>
      <c r="D24" s="14" t="s">
        <v>136</v>
      </c>
      <c r="E24" s="35">
        <f t="shared" si="0"/>
        <v>1000</v>
      </c>
      <c r="F24" s="35"/>
      <c r="G24" s="35">
        <f>G25</f>
        <v>1000</v>
      </c>
      <c r="H24" s="35"/>
      <c r="I24" s="35"/>
      <c r="J24" s="35"/>
    </row>
    <row r="25" spans="1:10" ht="15" customHeight="1">
      <c r="A25" s="36" t="s">
        <v>137</v>
      </c>
      <c r="B25" s="34" t="s">
        <v>137</v>
      </c>
      <c r="C25" s="34" t="s">
        <v>137</v>
      </c>
      <c r="D25" s="37" t="s">
        <v>138</v>
      </c>
      <c r="E25" s="15">
        <f t="shared" si="0"/>
        <v>1000</v>
      </c>
      <c r="F25" s="15"/>
      <c r="G25" s="15">
        <v>1000</v>
      </c>
      <c r="H25" s="15"/>
      <c r="I25" s="15"/>
      <c r="J25" s="15"/>
    </row>
    <row r="26" spans="1:10" ht="15" customHeight="1">
      <c r="A26" s="12" t="s">
        <v>139</v>
      </c>
      <c r="B26" s="34" t="s">
        <v>139</v>
      </c>
      <c r="C26" s="34" t="s">
        <v>139</v>
      </c>
      <c r="D26" s="14" t="s">
        <v>140</v>
      </c>
      <c r="E26" s="35">
        <f t="shared" si="0"/>
        <v>1200</v>
      </c>
      <c r="F26" s="35"/>
      <c r="G26" s="35">
        <f>G27</f>
        <v>1200</v>
      </c>
      <c r="H26" s="35"/>
      <c r="I26" s="35"/>
      <c r="J26" s="35"/>
    </row>
    <row r="27" spans="1:10" ht="15" customHeight="1">
      <c r="A27" s="36" t="s">
        <v>141</v>
      </c>
      <c r="B27" s="34" t="s">
        <v>141</v>
      </c>
      <c r="C27" s="34" t="s">
        <v>141</v>
      </c>
      <c r="D27" s="37" t="s">
        <v>142</v>
      </c>
      <c r="E27" s="15">
        <f t="shared" si="0"/>
        <v>1200</v>
      </c>
      <c r="F27" s="15"/>
      <c r="G27" s="15">
        <v>1200</v>
      </c>
      <c r="H27" s="15"/>
      <c r="I27" s="15"/>
      <c r="J27" s="15"/>
    </row>
    <row r="28" spans="1:10" ht="15" customHeight="1">
      <c r="A28" s="12" t="s">
        <v>143</v>
      </c>
      <c r="B28" s="34" t="s">
        <v>143</v>
      </c>
      <c r="C28" s="34" t="s">
        <v>143</v>
      </c>
      <c r="D28" s="14" t="s">
        <v>144</v>
      </c>
      <c r="E28" s="35">
        <f t="shared" si="0"/>
        <v>2724.96</v>
      </c>
      <c r="F28" s="35">
        <f>F29+F31+F35+F41</f>
        <v>979.78</v>
      </c>
      <c r="G28" s="35">
        <f>G33+G35+G37+G41</f>
        <v>1745.18</v>
      </c>
      <c r="H28" s="35"/>
      <c r="I28" s="35"/>
      <c r="J28" s="35"/>
    </row>
    <row r="29" spans="1:10" ht="15" customHeight="1">
      <c r="A29" s="12" t="s">
        <v>145</v>
      </c>
      <c r="B29" s="34" t="s">
        <v>145</v>
      </c>
      <c r="C29" s="34" t="s">
        <v>145</v>
      </c>
      <c r="D29" s="14" t="s">
        <v>146</v>
      </c>
      <c r="E29" s="35">
        <f t="shared" si="0"/>
        <v>438.58</v>
      </c>
      <c r="F29" s="35">
        <f>F30</f>
        <v>438.58</v>
      </c>
      <c r="G29" s="35"/>
      <c r="H29" s="35"/>
      <c r="I29" s="35"/>
      <c r="J29" s="35"/>
    </row>
    <row r="30" spans="1:10" ht="15" customHeight="1">
      <c r="A30" s="36" t="s">
        <v>147</v>
      </c>
      <c r="B30" s="34" t="s">
        <v>147</v>
      </c>
      <c r="C30" s="34" t="s">
        <v>147</v>
      </c>
      <c r="D30" s="37" t="s">
        <v>148</v>
      </c>
      <c r="E30" s="15">
        <f t="shared" si="0"/>
        <v>438.58</v>
      </c>
      <c r="F30" s="15">
        <v>438.58</v>
      </c>
      <c r="G30" s="15"/>
      <c r="H30" s="15"/>
      <c r="I30" s="15"/>
      <c r="J30" s="15"/>
    </row>
    <row r="31" spans="1:10" ht="15" customHeight="1">
      <c r="A31" s="12" t="s">
        <v>187</v>
      </c>
      <c r="B31" s="34" t="s">
        <v>187</v>
      </c>
      <c r="C31" s="34" t="s">
        <v>187</v>
      </c>
      <c r="D31" s="14" t="s">
        <v>188</v>
      </c>
      <c r="E31" s="35">
        <f t="shared" si="0"/>
        <v>0</v>
      </c>
      <c r="F31" s="35">
        <f>F32</f>
        <v>0</v>
      </c>
      <c r="G31" s="35"/>
      <c r="H31" s="35"/>
      <c r="I31" s="35"/>
      <c r="J31" s="35"/>
    </row>
    <row r="32" spans="1:10" ht="15" customHeight="1">
      <c r="A32" s="36" t="s">
        <v>189</v>
      </c>
      <c r="B32" s="34" t="s">
        <v>189</v>
      </c>
      <c r="C32" s="34" t="s">
        <v>189</v>
      </c>
      <c r="D32" s="37" t="s">
        <v>190</v>
      </c>
      <c r="E32" s="15">
        <f t="shared" si="0"/>
        <v>0</v>
      </c>
      <c r="F32" s="15">
        <v>0</v>
      </c>
      <c r="G32" s="15"/>
      <c r="H32" s="15"/>
      <c r="I32" s="15"/>
      <c r="J32" s="15"/>
    </row>
    <row r="33" spans="1:10" ht="15" customHeight="1">
      <c r="A33" s="12" t="s">
        <v>149</v>
      </c>
      <c r="B33" s="34" t="s">
        <v>149</v>
      </c>
      <c r="C33" s="34" t="s">
        <v>149</v>
      </c>
      <c r="D33" s="14" t="s">
        <v>150</v>
      </c>
      <c r="E33" s="35">
        <f t="shared" si="0"/>
        <v>417.2</v>
      </c>
      <c r="F33" s="35"/>
      <c r="G33" s="35">
        <f>G34</f>
        <v>417.2</v>
      </c>
      <c r="H33" s="35"/>
      <c r="I33" s="35"/>
      <c r="J33" s="35"/>
    </row>
    <row r="34" spans="1:10" ht="15" customHeight="1">
      <c r="A34" s="36" t="s">
        <v>151</v>
      </c>
      <c r="B34" s="34" t="s">
        <v>151</v>
      </c>
      <c r="C34" s="34" t="s">
        <v>151</v>
      </c>
      <c r="D34" s="37" t="s">
        <v>152</v>
      </c>
      <c r="E34" s="15">
        <f t="shared" si="0"/>
        <v>417.2</v>
      </c>
      <c r="F34" s="15"/>
      <c r="G34" s="15">
        <v>417.2</v>
      </c>
      <c r="H34" s="15"/>
      <c r="I34" s="15"/>
      <c r="J34" s="15"/>
    </row>
    <row r="35" spans="1:10" ht="15" customHeight="1">
      <c r="A35" s="12" t="s">
        <v>153</v>
      </c>
      <c r="B35" s="34" t="s">
        <v>153</v>
      </c>
      <c r="C35" s="34" t="s">
        <v>153</v>
      </c>
      <c r="D35" s="14" t="s">
        <v>154</v>
      </c>
      <c r="E35" s="35">
        <f t="shared" si="0"/>
        <v>736.2</v>
      </c>
      <c r="F35" s="35">
        <f>F36</f>
        <v>541.2</v>
      </c>
      <c r="G35" s="35">
        <f>G36</f>
        <v>195</v>
      </c>
      <c r="H35" s="35"/>
      <c r="I35" s="35"/>
      <c r="J35" s="35"/>
    </row>
    <row r="36" spans="1:10" ht="15" customHeight="1">
      <c r="A36" s="36" t="s">
        <v>155</v>
      </c>
      <c r="B36" s="34" t="s">
        <v>155</v>
      </c>
      <c r="C36" s="34" t="s">
        <v>155</v>
      </c>
      <c r="D36" s="37" t="s">
        <v>156</v>
      </c>
      <c r="E36" s="15">
        <f t="shared" si="0"/>
        <v>736.2</v>
      </c>
      <c r="F36" s="15">
        <v>541.2</v>
      </c>
      <c r="G36" s="15">
        <v>195</v>
      </c>
      <c r="H36" s="15"/>
      <c r="I36" s="15"/>
      <c r="J36" s="15"/>
    </row>
    <row r="37" spans="1:10" ht="15" customHeight="1">
      <c r="A37" s="12" t="s">
        <v>157</v>
      </c>
      <c r="B37" s="34" t="s">
        <v>157</v>
      </c>
      <c r="C37" s="34" t="s">
        <v>157</v>
      </c>
      <c r="D37" s="14" t="s">
        <v>158</v>
      </c>
      <c r="E37" s="35">
        <f t="shared" si="0"/>
        <v>1061.98</v>
      </c>
      <c r="F37" s="35"/>
      <c r="G37" s="35">
        <f>G38+G39+G40</f>
        <v>1061.98</v>
      </c>
      <c r="H37" s="35"/>
      <c r="I37" s="35"/>
      <c r="J37" s="35"/>
    </row>
    <row r="38" spans="1:10" ht="15" customHeight="1">
      <c r="A38" s="36" t="s">
        <v>159</v>
      </c>
      <c r="B38" s="34" t="s">
        <v>159</v>
      </c>
      <c r="C38" s="34" t="s">
        <v>159</v>
      </c>
      <c r="D38" s="37" t="s">
        <v>160</v>
      </c>
      <c r="E38" s="15">
        <f t="shared" si="0"/>
        <v>840.43</v>
      </c>
      <c r="F38" s="15"/>
      <c r="G38" s="15">
        <v>840.43</v>
      </c>
      <c r="H38" s="15"/>
      <c r="I38" s="15"/>
      <c r="J38" s="15"/>
    </row>
    <row r="39" spans="1:10" ht="15" customHeight="1">
      <c r="A39" s="36" t="s">
        <v>161</v>
      </c>
      <c r="B39" s="34" t="s">
        <v>161</v>
      </c>
      <c r="C39" s="34" t="s">
        <v>161</v>
      </c>
      <c r="D39" s="37" t="s">
        <v>162</v>
      </c>
      <c r="E39" s="15">
        <f t="shared" si="0"/>
        <v>162.55</v>
      </c>
      <c r="F39" s="15"/>
      <c r="G39" s="15">
        <v>162.55</v>
      </c>
      <c r="H39" s="15"/>
      <c r="I39" s="15"/>
      <c r="J39" s="15"/>
    </row>
    <row r="40" spans="1:10" ht="15" customHeight="1">
      <c r="A40" s="36" t="s">
        <v>163</v>
      </c>
      <c r="B40" s="34" t="s">
        <v>163</v>
      </c>
      <c r="C40" s="34" t="s">
        <v>163</v>
      </c>
      <c r="D40" s="37" t="s">
        <v>164</v>
      </c>
      <c r="E40" s="15">
        <f t="shared" si="0"/>
        <v>59</v>
      </c>
      <c r="F40" s="15"/>
      <c r="G40" s="15">
        <v>59</v>
      </c>
      <c r="H40" s="15"/>
      <c r="I40" s="15"/>
      <c r="J40" s="15"/>
    </row>
    <row r="41" spans="1:10" ht="15" customHeight="1">
      <c r="A41" s="12" t="s">
        <v>165</v>
      </c>
      <c r="B41" s="34" t="s">
        <v>165</v>
      </c>
      <c r="C41" s="34" t="s">
        <v>165</v>
      </c>
      <c r="D41" s="14" t="s">
        <v>166</v>
      </c>
      <c r="E41" s="35">
        <f t="shared" si="0"/>
        <v>71</v>
      </c>
      <c r="F41" s="35">
        <f>F42</f>
        <v>0</v>
      </c>
      <c r="G41" s="35">
        <f>G42</f>
        <v>71</v>
      </c>
      <c r="H41" s="35"/>
      <c r="I41" s="35"/>
      <c r="J41" s="35"/>
    </row>
    <row r="42" spans="1:10" ht="15" customHeight="1">
      <c r="A42" s="36" t="s">
        <v>167</v>
      </c>
      <c r="B42" s="34" t="s">
        <v>167</v>
      </c>
      <c r="C42" s="34" t="s">
        <v>167</v>
      </c>
      <c r="D42" s="37" t="s">
        <v>168</v>
      </c>
      <c r="E42" s="15">
        <f t="shared" si="0"/>
        <v>71</v>
      </c>
      <c r="F42" s="15">
        <v>0</v>
      </c>
      <c r="G42" s="15">
        <v>71</v>
      </c>
      <c r="H42" s="15"/>
      <c r="I42" s="15"/>
      <c r="J42" s="15"/>
    </row>
    <row r="43" spans="1:10" ht="15" customHeight="1">
      <c r="A43" s="12" t="s">
        <v>169</v>
      </c>
      <c r="B43" s="34" t="s">
        <v>169</v>
      </c>
      <c r="C43" s="34" t="s">
        <v>169</v>
      </c>
      <c r="D43" s="14" t="s">
        <v>170</v>
      </c>
      <c r="E43" s="35">
        <f t="shared" si="0"/>
        <v>2921.1200000000003</v>
      </c>
      <c r="F43" s="35">
        <f>F47</f>
        <v>81.09</v>
      </c>
      <c r="G43" s="35">
        <f>G44</f>
        <v>2840.03</v>
      </c>
      <c r="H43" s="35"/>
      <c r="I43" s="35"/>
      <c r="J43" s="35"/>
    </row>
    <row r="44" spans="1:10" ht="15" customHeight="1">
      <c r="A44" s="12" t="s">
        <v>171</v>
      </c>
      <c r="B44" s="34" t="s">
        <v>171</v>
      </c>
      <c r="C44" s="34" t="s">
        <v>171</v>
      </c>
      <c r="D44" s="14" t="s">
        <v>172</v>
      </c>
      <c r="E44" s="35">
        <f t="shared" si="0"/>
        <v>2840.03</v>
      </c>
      <c r="F44" s="35"/>
      <c r="G44" s="35">
        <f>G45+G46</f>
        <v>2840.03</v>
      </c>
      <c r="H44" s="35"/>
      <c r="I44" s="35"/>
      <c r="J44" s="35"/>
    </row>
    <row r="45" spans="1:10" ht="15" customHeight="1">
      <c r="A45" s="36" t="s">
        <v>191</v>
      </c>
      <c r="B45" s="34" t="s">
        <v>191</v>
      </c>
      <c r="C45" s="34" t="s">
        <v>191</v>
      </c>
      <c r="D45" s="37" t="s">
        <v>192</v>
      </c>
      <c r="E45" s="15">
        <f t="shared" si="0"/>
        <v>47</v>
      </c>
      <c r="F45" s="15"/>
      <c r="G45" s="15">
        <v>47</v>
      </c>
      <c r="H45" s="15"/>
      <c r="I45" s="15"/>
      <c r="J45" s="15"/>
    </row>
    <row r="46" spans="1:10" ht="15" customHeight="1">
      <c r="A46" s="36" t="s">
        <v>173</v>
      </c>
      <c r="B46" s="34" t="s">
        <v>173</v>
      </c>
      <c r="C46" s="34" t="s">
        <v>173</v>
      </c>
      <c r="D46" s="37" t="s">
        <v>174</v>
      </c>
      <c r="E46" s="15">
        <f t="shared" si="0"/>
        <v>2793.03</v>
      </c>
      <c r="F46" s="15"/>
      <c r="G46" s="15">
        <v>2793.03</v>
      </c>
      <c r="H46" s="15"/>
      <c r="I46" s="15"/>
      <c r="J46" s="15"/>
    </row>
    <row r="47" spans="1:10" ht="15" customHeight="1">
      <c r="A47" s="12" t="s">
        <v>175</v>
      </c>
      <c r="B47" s="34" t="s">
        <v>175</v>
      </c>
      <c r="C47" s="34" t="s">
        <v>175</v>
      </c>
      <c r="D47" s="14" t="s">
        <v>176</v>
      </c>
      <c r="E47" s="35">
        <f t="shared" si="0"/>
        <v>81.09</v>
      </c>
      <c r="F47" s="35">
        <f>F48</f>
        <v>81.09</v>
      </c>
      <c r="G47" s="35"/>
      <c r="H47" s="35"/>
      <c r="I47" s="35"/>
      <c r="J47" s="35"/>
    </row>
    <row r="48" spans="1:10" ht="15" customHeight="1">
      <c r="A48" s="36" t="s">
        <v>177</v>
      </c>
      <c r="B48" s="34" t="s">
        <v>177</v>
      </c>
      <c r="C48" s="34" t="s">
        <v>177</v>
      </c>
      <c r="D48" s="37" t="s">
        <v>178</v>
      </c>
      <c r="E48" s="15">
        <f t="shared" si="0"/>
        <v>81.09</v>
      </c>
      <c r="F48" s="16">
        <v>81.09</v>
      </c>
      <c r="G48" s="15"/>
      <c r="H48" s="15"/>
      <c r="I48" s="15"/>
      <c r="J48" s="15"/>
    </row>
    <row r="49" spans="1:10" ht="15" customHeight="1">
      <c r="A49" s="38" t="s">
        <v>193</v>
      </c>
      <c r="B49" s="39" t="s">
        <v>193</v>
      </c>
      <c r="C49" s="39" t="s">
        <v>193</v>
      </c>
      <c r="D49" s="39" t="s">
        <v>193</v>
      </c>
      <c r="E49" s="39" t="s">
        <v>193</v>
      </c>
      <c r="F49" s="39" t="s">
        <v>193</v>
      </c>
      <c r="G49" s="39" t="s">
        <v>193</v>
      </c>
      <c r="H49" s="39" t="s">
        <v>193</v>
      </c>
      <c r="I49" s="39" t="s">
        <v>193</v>
      </c>
      <c r="J49" s="39" t="s">
        <v>193</v>
      </c>
    </row>
  </sheetData>
  <sheetProtection/>
  <mergeCells count="50">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E17" sqref="E17:F17"/>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1"/>
      <c r="C1" s="2" t="s">
        <v>194</v>
      </c>
      <c r="D1" s="1"/>
      <c r="E1" s="1"/>
      <c r="F1" s="3"/>
    </row>
    <row r="2" spans="1:6" ht="15" customHeight="1">
      <c r="A2" s="4"/>
      <c r="B2" s="1"/>
      <c r="C2" s="1"/>
      <c r="D2" s="1"/>
      <c r="E2" s="1"/>
      <c r="F2" s="5" t="s">
        <v>195</v>
      </c>
    </row>
    <row r="3" spans="1:6" ht="15" customHeight="1">
      <c r="A3" s="6" t="s">
        <v>2</v>
      </c>
      <c r="B3" s="7"/>
      <c r="C3" s="8" t="s">
        <v>53</v>
      </c>
      <c r="D3" s="7"/>
      <c r="E3" s="7"/>
      <c r="F3" s="9" t="s">
        <v>54</v>
      </c>
    </row>
    <row r="4" spans="1:6" ht="15" customHeight="1">
      <c r="A4" s="50" t="s">
        <v>196</v>
      </c>
      <c r="B4" s="51" t="s">
        <v>196</v>
      </c>
      <c r="C4" s="52" t="s">
        <v>197</v>
      </c>
      <c r="D4" s="51" t="s">
        <v>197</v>
      </c>
      <c r="E4" s="51" t="s">
        <v>197</v>
      </c>
      <c r="F4" s="51" t="s">
        <v>197</v>
      </c>
    </row>
    <row r="5" spans="1:6" ht="14.25" customHeight="1">
      <c r="A5" s="53" t="s">
        <v>198</v>
      </c>
      <c r="B5" s="30" t="s">
        <v>58</v>
      </c>
      <c r="C5" s="30" t="s">
        <v>59</v>
      </c>
      <c r="D5" s="52" t="s">
        <v>58</v>
      </c>
      <c r="E5" s="51" t="s">
        <v>58</v>
      </c>
      <c r="F5" s="54" t="s">
        <v>58</v>
      </c>
    </row>
    <row r="6" spans="1:6" ht="30" customHeight="1">
      <c r="A6" s="55" t="s">
        <v>198</v>
      </c>
      <c r="B6" s="31" t="s">
        <v>58</v>
      </c>
      <c r="C6" s="31" t="s">
        <v>59</v>
      </c>
      <c r="D6" s="56" t="s">
        <v>199</v>
      </c>
      <c r="E6" s="30" t="s">
        <v>200</v>
      </c>
      <c r="F6" s="57" t="s">
        <v>201</v>
      </c>
    </row>
    <row r="7" spans="1:6" ht="15" customHeight="1">
      <c r="A7" s="58" t="s">
        <v>202</v>
      </c>
      <c r="B7" s="59">
        <v>7507.62</v>
      </c>
      <c r="C7" s="17" t="s">
        <v>61</v>
      </c>
      <c r="D7" s="15">
        <v>15</v>
      </c>
      <c r="E7" s="60">
        <v>15</v>
      </c>
      <c r="F7" s="61"/>
    </row>
    <row r="8" spans="1:6" ht="15" customHeight="1">
      <c r="A8" s="58" t="s">
        <v>203</v>
      </c>
      <c r="B8" s="59">
        <v>1511.38</v>
      </c>
      <c r="C8" s="17" t="s">
        <v>63</v>
      </c>
      <c r="D8" s="15"/>
      <c r="E8" s="60"/>
      <c r="F8" s="61"/>
    </row>
    <row r="9" spans="1:6" ht="15" customHeight="1">
      <c r="A9" s="58"/>
      <c r="B9" s="19"/>
      <c r="C9" s="17" t="s">
        <v>65</v>
      </c>
      <c r="D9" s="15"/>
      <c r="E9" s="60"/>
      <c r="F9" s="61"/>
    </row>
    <row r="10" spans="1:6" ht="15" customHeight="1">
      <c r="A10" s="58"/>
      <c r="B10" s="19"/>
      <c r="C10" s="17" t="s">
        <v>67</v>
      </c>
      <c r="D10" s="15"/>
      <c r="E10" s="60"/>
      <c r="F10" s="61"/>
    </row>
    <row r="11" spans="1:6" ht="15" customHeight="1">
      <c r="A11" s="58"/>
      <c r="B11" s="19"/>
      <c r="C11" s="17" t="s">
        <v>69</v>
      </c>
      <c r="D11" s="15"/>
      <c r="E11" s="60"/>
      <c r="F11" s="61"/>
    </row>
    <row r="12" spans="1:6" ht="15" customHeight="1">
      <c r="A12" s="58"/>
      <c r="B12" s="19"/>
      <c r="C12" s="17" t="s">
        <v>71</v>
      </c>
      <c r="D12" s="15"/>
      <c r="E12" s="60"/>
      <c r="F12" s="61"/>
    </row>
    <row r="13" spans="1:6" ht="15" customHeight="1">
      <c r="A13" s="58"/>
      <c r="B13" s="19"/>
      <c r="C13" s="17" t="s">
        <v>72</v>
      </c>
      <c r="D13" s="15"/>
      <c r="E13" s="60"/>
      <c r="F13" s="61"/>
    </row>
    <row r="14" spans="1:6" ht="15" customHeight="1">
      <c r="A14" s="58"/>
      <c r="B14" s="19"/>
      <c r="C14" s="17" t="s">
        <v>73</v>
      </c>
      <c r="D14" s="15">
        <v>194.61</v>
      </c>
      <c r="E14" s="60">
        <v>194.61</v>
      </c>
      <c r="F14" s="61"/>
    </row>
    <row r="15" spans="1:6" ht="15" customHeight="1">
      <c r="A15" s="58"/>
      <c r="B15" s="19"/>
      <c r="C15" s="17" t="s">
        <v>74</v>
      </c>
      <c r="D15" s="15">
        <v>60.94</v>
      </c>
      <c r="E15" s="60">
        <v>60.94</v>
      </c>
      <c r="F15" s="61"/>
    </row>
    <row r="16" spans="1:6" ht="15" customHeight="1">
      <c r="A16" s="58"/>
      <c r="B16" s="19"/>
      <c r="C16" s="17" t="s">
        <v>75</v>
      </c>
      <c r="D16" s="15">
        <v>2200</v>
      </c>
      <c r="E16" s="60">
        <v>2200</v>
      </c>
      <c r="F16" s="61"/>
    </row>
    <row r="17" spans="1:6" ht="15" customHeight="1">
      <c r="A17" s="58"/>
      <c r="B17" s="19"/>
      <c r="C17" s="17" t="s">
        <v>76</v>
      </c>
      <c r="D17" s="15">
        <v>2724.96</v>
      </c>
      <c r="E17" s="60">
        <v>1662.98</v>
      </c>
      <c r="F17" s="61">
        <v>1061.98</v>
      </c>
    </row>
    <row r="18" spans="1:6" ht="15" customHeight="1">
      <c r="A18" s="58"/>
      <c r="B18" s="19"/>
      <c r="C18" s="17" t="s">
        <v>77</v>
      </c>
      <c r="D18" s="15"/>
      <c r="E18" s="60"/>
      <c r="F18" s="61"/>
    </row>
    <row r="19" spans="1:6" ht="15" customHeight="1">
      <c r="A19" s="58"/>
      <c r="B19" s="19"/>
      <c r="C19" s="17" t="s">
        <v>78</v>
      </c>
      <c r="D19" s="15"/>
      <c r="E19" s="60"/>
      <c r="F19" s="61"/>
    </row>
    <row r="20" spans="1:6" ht="15" customHeight="1">
      <c r="A20" s="58"/>
      <c r="B20" s="19"/>
      <c r="C20" s="17" t="s">
        <v>79</v>
      </c>
      <c r="D20" s="15"/>
      <c r="E20" s="60"/>
      <c r="F20" s="61"/>
    </row>
    <row r="21" spans="1:6" ht="15" customHeight="1">
      <c r="A21" s="58"/>
      <c r="B21" s="19"/>
      <c r="C21" s="17" t="s">
        <v>80</v>
      </c>
      <c r="D21" s="15"/>
      <c r="E21" s="60"/>
      <c r="F21" s="61"/>
    </row>
    <row r="22" spans="1:6" ht="15" customHeight="1">
      <c r="A22" s="58"/>
      <c r="B22" s="19"/>
      <c r="C22" s="17" t="s">
        <v>81</v>
      </c>
      <c r="D22" s="15"/>
      <c r="E22" s="60"/>
      <c r="F22" s="61"/>
    </row>
    <row r="23" spans="1:6" ht="15" customHeight="1">
      <c r="A23" s="58"/>
      <c r="B23" s="19"/>
      <c r="C23" s="17" t="s">
        <v>82</v>
      </c>
      <c r="D23" s="15"/>
      <c r="E23" s="60"/>
      <c r="F23" s="61"/>
    </row>
    <row r="24" spans="1:6" ht="15" customHeight="1">
      <c r="A24" s="58"/>
      <c r="B24" s="19"/>
      <c r="C24" s="17" t="s">
        <v>83</v>
      </c>
      <c r="D24" s="15"/>
      <c r="E24" s="60"/>
      <c r="F24" s="61"/>
    </row>
    <row r="25" spans="1:6" ht="15" customHeight="1">
      <c r="A25" s="58"/>
      <c r="B25" s="19"/>
      <c r="C25" s="17" t="s">
        <v>84</v>
      </c>
      <c r="D25" s="15">
        <v>2921.12</v>
      </c>
      <c r="E25" s="60">
        <v>2921.12</v>
      </c>
      <c r="F25" s="61"/>
    </row>
    <row r="26" spans="1:6" ht="15" customHeight="1">
      <c r="A26" s="58"/>
      <c r="B26" s="19"/>
      <c r="C26" s="17" t="s">
        <v>85</v>
      </c>
      <c r="D26" s="15"/>
      <c r="E26" s="60"/>
      <c r="F26" s="61"/>
    </row>
    <row r="27" spans="1:6" ht="15" customHeight="1">
      <c r="A27" s="58"/>
      <c r="B27" s="19"/>
      <c r="C27" s="17" t="s">
        <v>86</v>
      </c>
      <c r="D27" s="15"/>
      <c r="E27" s="60"/>
      <c r="F27" s="61"/>
    </row>
    <row r="28" spans="1:6" ht="15" customHeight="1">
      <c r="A28" s="58"/>
      <c r="B28" s="19"/>
      <c r="C28" s="17" t="s">
        <v>87</v>
      </c>
      <c r="D28" s="15"/>
      <c r="E28" s="60"/>
      <c r="F28" s="61"/>
    </row>
    <row r="29" spans="1:6" ht="15" customHeight="1">
      <c r="A29" s="58"/>
      <c r="B29" s="19"/>
      <c r="C29" s="17" t="s">
        <v>88</v>
      </c>
      <c r="D29" s="15"/>
      <c r="E29" s="60"/>
      <c r="F29" s="61"/>
    </row>
    <row r="30" spans="1:6" ht="15" customHeight="1">
      <c r="A30" s="50" t="s">
        <v>89</v>
      </c>
      <c r="B30" s="59">
        <f>B7+B8</f>
        <v>9019</v>
      </c>
      <c r="C30" s="56" t="s">
        <v>90</v>
      </c>
      <c r="D30" s="15">
        <f>SUM(D7:D29)</f>
        <v>8116.63</v>
      </c>
      <c r="E30" s="60">
        <f>SUM(E7:E29)</f>
        <v>7054.650000000001</v>
      </c>
      <c r="F30" s="61">
        <v>1061.98</v>
      </c>
    </row>
    <row r="31" spans="1:6" ht="15" customHeight="1">
      <c r="A31" s="58" t="s">
        <v>204</v>
      </c>
      <c r="B31" s="59">
        <v>114</v>
      </c>
      <c r="C31" s="62" t="s">
        <v>205</v>
      </c>
      <c r="D31" s="15">
        <v>1016.37</v>
      </c>
      <c r="E31" s="60">
        <v>566.97</v>
      </c>
      <c r="F31" s="61">
        <v>449.4</v>
      </c>
    </row>
    <row r="32" spans="1:6" ht="15" customHeight="1">
      <c r="A32" s="58" t="s">
        <v>202</v>
      </c>
      <c r="B32" s="59">
        <v>114</v>
      </c>
      <c r="C32" s="62" t="s">
        <v>206</v>
      </c>
      <c r="D32" s="15"/>
      <c r="E32" s="60"/>
      <c r="F32" s="61"/>
    </row>
    <row r="33" spans="1:6" ht="15" customHeight="1">
      <c r="A33" s="58" t="s">
        <v>203</v>
      </c>
      <c r="B33" s="59"/>
      <c r="C33" s="62" t="s">
        <v>207</v>
      </c>
      <c r="D33" s="15">
        <f>E33+F33</f>
        <v>1016.37</v>
      </c>
      <c r="E33" s="60">
        <v>566.97</v>
      </c>
      <c r="F33" s="61">
        <v>449.4</v>
      </c>
    </row>
    <row r="34" spans="1:6" ht="15" customHeight="1">
      <c r="A34" s="63" t="s">
        <v>95</v>
      </c>
      <c r="B34" s="59">
        <f>B30+B31</f>
        <v>9133</v>
      </c>
      <c r="C34" s="64" t="s">
        <v>95</v>
      </c>
      <c r="D34" s="15">
        <f>D30+D33</f>
        <v>9133</v>
      </c>
      <c r="E34" s="60">
        <f>E30+E33</f>
        <v>7621.620000000001</v>
      </c>
      <c r="F34" s="65">
        <v>1511.38</v>
      </c>
    </row>
    <row r="35" spans="1:6" ht="15" customHeight="1">
      <c r="A35" s="21" t="s">
        <v>208</v>
      </c>
      <c r="B35" s="22" t="s">
        <v>208</v>
      </c>
      <c r="C35" s="22" t="s">
        <v>208</v>
      </c>
      <c r="D35" s="22" t="s">
        <v>208</v>
      </c>
      <c r="E35" s="22" t="s">
        <v>208</v>
      </c>
      <c r="F35" s="22" t="s">
        <v>208</v>
      </c>
    </row>
    <row r="36" spans="1:6" ht="15" customHeight="1">
      <c r="A36" s="4"/>
      <c r="B36" s="25"/>
      <c r="C36" s="26"/>
      <c r="D36" s="25"/>
      <c r="E36" s="25"/>
      <c r="F36" s="27"/>
    </row>
  </sheetData>
  <sheetProtection/>
  <mergeCells count="8">
    <mergeCell ref="A4:B4"/>
    <mergeCell ref="C4:F4"/>
    <mergeCell ref="D5:F5"/>
    <mergeCell ref="A35:F35"/>
    <mergeCell ref="A36:F36"/>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O46"/>
  <sheetViews>
    <sheetView workbookViewId="0" topLeftCell="A4">
      <selection activeCell="J30" sqref="J30"/>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47"/>
      <c r="B1" s="1"/>
      <c r="C1" s="1"/>
      <c r="D1" s="2" t="s">
        <v>209</v>
      </c>
      <c r="E1" s="1"/>
      <c r="F1" s="1"/>
      <c r="G1" s="3"/>
    </row>
    <row r="2" spans="1:7" ht="15" customHeight="1">
      <c r="A2" s="47"/>
      <c r="B2" s="1"/>
      <c r="C2" s="1"/>
      <c r="D2" s="1"/>
      <c r="E2" s="1"/>
      <c r="F2" s="1"/>
      <c r="G2" s="48"/>
    </row>
    <row r="3" spans="1:7" ht="15" customHeight="1">
      <c r="A3" s="47"/>
      <c r="B3" s="1"/>
      <c r="C3" s="1"/>
      <c r="D3" s="1"/>
      <c r="E3" s="1"/>
      <c r="F3" s="1"/>
      <c r="G3" s="48"/>
    </row>
    <row r="4" spans="1:7" ht="15" customHeight="1">
      <c r="A4" s="4"/>
      <c r="B4" s="1"/>
      <c r="C4" s="1"/>
      <c r="D4" s="1"/>
      <c r="E4" s="1"/>
      <c r="F4" s="1"/>
      <c r="G4" s="5" t="s">
        <v>210</v>
      </c>
    </row>
    <row r="5" spans="1:7" ht="15" customHeight="1">
      <c r="A5" s="6" t="s">
        <v>2</v>
      </c>
      <c r="B5" s="7"/>
      <c r="C5" s="7"/>
      <c r="D5" s="8" t="s">
        <v>53</v>
      </c>
      <c r="E5" s="7"/>
      <c r="F5" s="7"/>
      <c r="G5" s="9" t="s">
        <v>54</v>
      </c>
    </row>
    <row r="6" spans="1:7" ht="15" customHeight="1">
      <c r="A6" s="28" t="s">
        <v>57</v>
      </c>
      <c r="B6" s="29" t="s">
        <v>57</v>
      </c>
      <c r="C6" s="29" t="s">
        <v>57</v>
      </c>
      <c r="D6" s="29" t="s">
        <v>57</v>
      </c>
      <c r="E6" s="30" t="s">
        <v>58</v>
      </c>
      <c r="F6" s="31" t="s">
        <v>58</v>
      </c>
      <c r="G6" s="31" t="s">
        <v>58</v>
      </c>
    </row>
    <row r="7" spans="1:7" ht="15" customHeight="1">
      <c r="A7" s="32" t="s">
        <v>105</v>
      </c>
      <c r="B7" s="31" t="s">
        <v>105</v>
      </c>
      <c r="C7" s="31" t="s">
        <v>105</v>
      </c>
      <c r="D7" s="30" t="s">
        <v>106</v>
      </c>
      <c r="E7" s="30" t="s">
        <v>95</v>
      </c>
      <c r="F7" s="30" t="s">
        <v>182</v>
      </c>
      <c r="G7" s="30" t="s">
        <v>183</v>
      </c>
    </row>
    <row r="8" spans="1:7" ht="30.75" customHeight="1">
      <c r="A8" s="33" t="s">
        <v>105</v>
      </c>
      <c r="B8" s="31" t="s">
        <v>105</v>
      </c>
      <c r="C8" s="31" t="s">
        <v>105</v>
      </c>
      <c r="D8" s="31" t="s">
        <v>106</v>
      </c>
      <c r="E8" s="31" t="s">
        <v>95</v>
      </c>
      <c r="F8" s="31" t="s">
        <v>182</v>
      </c>
      <c r="G8" s="31" t="s">
        <v>183</v>
      </c>
    </row>
    <row r="9" spans="1:7" ht="0.75" customHeight="1">
      <c r="A9" s="33" t="s">
        <v>105</v>
      </c>
      <c r="B9" s="31" t="s">
        <v>105</v>
      </c>
      <c r="C9" s="31" t="s">
        <v>105</v>
      </c>
      <c r="D9" s="31" t="s">
        <v>106</v>
      </c>
      <c r="E9" s="31" t="s">
        <v>95</v>
      </c>
      <c r="F9" s="31" t="s">
        <v>182</v>
      </c>
      <c r="G9" s="31" t="s">
        <v>183</v>
      </c>
    </row>
    <row r="10" spans="1:7" ht="15" customHeight="1">
      <c r="A10" s="32" t="s">
        <v>95</v>
      </c>
      <c r="B10" s="31" t="s">
        <v>95</v>
      </c>
      <c r="C10" s="31" t="s">
        <v>95</v>
      </c>
      <c r="D10" s="31" t="s">
        <v>95</v>
      </c>
      <c r="E10" s="15">
        <f>E11+E14+E20+E24+E29+E40</f>
        <v>7054.6500000000015</v>
      </c>
      <c r="F10" s="15">
        <f>F14+F20+F29+F40</f>
        <v>1316.4199999999998</v>
      </c>
      <c r="G10" s="15">
        <f>G11+G24+G29+G40</f>
        <v>5738.23</v>
      </c>
    </row>
    <row r="11" spans="1:15" ht="15" customHeight="1">
      <c r="A11" s="12" t="s">
        <v>107</v>
      </c>
      <c r="B11" s="34" t="s">
        <v>107</v>
      </c>
      <c r="C11" s="34" t="s">
        <v>107</v>
      </c>
      <c r="D11" s="49" t="s">
        <v>108</v>
      </c>
      <c r="E11" s="35">
        <f>E12</f>
        <v>15</v>
      </c>
      <c r="F11" s="35"/>
      <c r="G11" s="35">
        <f>G12</f>
        <v>15</v>
      </c>
      <c r="O11" t="s">
        <v>211</v>
      </c>
    </row>
    <row r="12" spans="1:7" ht="15" customHeight="1">
      <c r="A12" s="12" t="s">
        <v>109</v>
      </c>
      <c r="B12" s="34" t="s">
        <v>109</v>
      </c>
      <c r="C12" s="34" t="s">
        <v>109</v>
      </c>
      <c r="D12" s="49" t="s">
        <v>110</v>
      </c>
      <c r="E12" s="35">
        <f>E13</f>
        <v>15</v>
      </c>
      <c r="F12" s="35"/>
      <c r="G12" s="35">
        <f>G13</f>
        <v>15</v>
      </c>
    </row>
    <row r="13" spans="1:7" ht="15" customHeight="1">
      <c r="A13" s="36" t="s">
        <v>111</v>
      </c>
      <c r="B13" s="34" t="s">
        <v>111</v>
      </c>
      <c r="C13" s="34" t="s">
        <v>111</v>
      </c>
      <c r="D13" s="37" t="s">
        <v>112</v>
      </c>
      <c r="E13" s="15">
        <v>15</v>
      </c>
      <c r="F13" s="15"/>
      <c r="G13" s="15">
        <v>15</v>
      </c>
    </row>
    <row r="14" spans="1:7" ht="15" customHeight="1">
      <c r="A14" s="12" t="s">
        <v>113</v>
      </c>
      <c r="B14" s="34" t="s">
        <v>113</v>
      </c>
      <c r="C14" s="34" t="s">
        <v>113</v>
      </c>
      <c r="D14" s="14" t="s">
        <v>114</v>
      </c>
      <c r="E14" s="35">
        <f>E15</f>
        <v>194.61</v>
      </c>
      <c r="F14" s="35">
        <f>F15</f>
        <v>194.61</v>
      </c>
      <c r="G14" s="35"/>
    </row>
    <row r="15" spans="1:7" ht="15" customHeight="1">
      <c r="A15" s="12" t="s">
        <v>115</v>
      </c>
      <c r="B15" s="34" t="s">
        <v>115</v>
      </c>
      <c r="C15" s="34" t="s">
        <v>115</v>
      </c>
      <c r="D15" s="14" t="s">
        <v>116</v>
      </c>
      <c r="E15" s="35">
        <f>E16+E17+E18+E19</f>
        <v>194.61</v>
      </c>
      <c r="F15" s="35">
        <f>F16+F17+F18+F19</f>
        <v>194.61</v>
      </c>
      <c r="G15" s="35"/>
    </row>
    <row r="16" spans="1:7" ht="15" customHeight="1">
      <c r="A16" s="36" t="s">
        <v>117</v>
      </c>
      <c r="B16" s="34" t="s">
        <v>117</v>
      </c>
      <c r="C16" s="34" t="s">
        <v>117</v>
      </c>
      <c r="D16" s="37" t="s">
        <v>118</v>
      </c>
      <c r="E16" s="15">
        <v>24.6</v>
      </c>
      <c r="F16" s="15">
        <v>24.6</v>
      </c>
      <c r="G16" s="15"/>
    </row>
    <row r="17" spans="1:7" ht="15" customHeight="1">
      <c r="A17" s="36" t="s">
        <v>119</v>
      </c>
      <c r="B17" s="34" t="s">
        <v>119</v>
      </c>
      <c r="C17" s="34" t="s">
        <v>119</v>
      </c>
      <c r="D17" s="37" t="s">
        <v>120</v>
      </c>
      <c r="E17" s="16">
        <v>85.45</v>
      </c>
      <c r="F17" s="16">
        <v>85.45</v>
      </c>
      <c r="G17" s="15"/>
    </row>
    <row r="18" spans="1:7" ht="15" customHeight="1">
      <c r="A18" s="36" t="s">
        <v>121</v>
      </c>
      <c r="B18" s="34" t="s">
        <v>121</v>
      </c>
      <c r="C18" s="34" t="s">
        <v>121</v>
      </c>
      <c r="D18" s="37" t="s">
        <v>122</v>
      </c>
      <c r="E18" s="16">
        <v>34.17</v>
      </c>
      <c r="F18" s="16">
        <v>34.17</v>
      </c>
      <c r="G18" s="15"/>
    </row>
    <row r="19" spans="1:7" ht="15" customHeight="1">
      <c r="A19" s="36" t="s">
        <v>123</v>
      </c>
      <c r="B19" s="34" t="s">
        <v>123</v>
      </c>
      <c r="C19" s="34" t="s">
        <v>123</v>
      </c>
      <c r="D19" s="37" t="s">
        <v>124</v>
      </c>
      <c r="E19" s="16">
        <v>50.39</v>
      </c>
      <c r="F19" s="16">
        <v>50.39</v>
      </c>
      <c r="G19" s="15"/>
    </row>
    <row r="20" spans="1:7" ht="15" customHeight="1">
      <c r="A20" s="12" t="s">
        <v>125</v>
      </c>
      <c r="B20" s="34" t="s">
        <v>125</v>
      </c>
      <c r="C20" s="34" t="s">
        <v>125</v>
      </c>
      <c r="D20" s="14" t="s">
        <v>126</v>
      </c>
      <c r="E20" s="35">
        <f>E21</f>
        <v>60.94</v>
      </c>
      <c r="F20" s="35">
        <f>F21</f>
        <v>60.94</v>
      </c>
      <c r="G20" s="35"/>
    </row>
    <row r="21" spans="1:7" ht="15" customHeight="1">
      <c r="A21" s="12" t="s">
        <v>127</v>
      </c>
      <c r="B21" s="34" t="s">
        <v>127</v>
      </c>
      <c r="C21" s="34" t="s">
        <v>127</v>
      </c>
      <c r="D21" s="14" t="s">
        <v>128</v>
      </c>
      <c r="E21" s="35">
        <f>E22+E23</f>
        <v>60.94</v>
      </c>
      <c r="F21" s="35">
        <f>F22+F23</f>
        <v>60.94</v>
      </c>
      <c r="G21" s="35"/>
    </row>
    <row r="22" spans="1:7" ht="15" customHeight="1">
      <c r="A22" s="36" t="s">
        <v>129</v>
      </c>
      <c r="B22" s="34" t="s">
        <v>129</v>
      </c>
      <c r="C22" s="34" t="s">
        <v>129</v>
      </c>
      <c r="D22" s="37" t="s">
        <v>130</v>
      </c>
      <c r="E22" s="15">
        <v>40.26</v>
      </c>
      <c r="F22" s="15">
        <v>40.26</v>
      </c>
      <c r="G22" s="15"/>
    </row>
    <row r="23" spans="1:7" ht="15" customHeight="1">
      <c r="A23" s="36" t="s">
        <v>131</v>
      </c>
      <c r="B23" s="34" t="s">
        <v>131</v>
      </c>
      <c r="C23" s="34" t="s">
        <v>131</v>
      </c>
      <c r="D23" s="37" t="s">
        <v>132</v>
      </c>
      <c r="E23" s="16">
        <v>20.68</v>
      </c>
      <c r="F23" s="16">
        <v>20.68</v>
      </c>
      <c r="G23" s="15"/>
    </row>
    <row r="24" spans="1:15" ht="15" customHeight="1">
      <c r="A24" s="12" t="s">
        <v>133</v>
      </c>
      <c r="B24" s="34" t="s">
        <v>133</v>
      </c>
      <c r="C24" s="34" t="s">
        <v>133</v>
      </c>
      <c r="D24" s="14" t="s">
        <v>134</v>
      </c>
      <c r="E24" s="35">
        <f>E25+E27</f>
        <v>2200</v>
      </c>
      <c r="F24" s="35"/>
      <c r="G24" s="35">
        <f>G25+G27</f>
        <v>2200</v>
      </c>
      <c r="O24" t="s">
        <v>211</v>
      </c>
    </row>
    <row r="25" spans="1:7" ht="15" customHeight="1">
      <c r="A25" s="12" t="s">
        <v>135</v>
      </c>
      <c r="B25" s="34" t="s">
        <v>135</v>
      </c>
      <c r="C25" s="34" t="s">
        <v>135</v>
      </c>
      <c r="D25" s="14" t="s">
        <v>136</v>
      </c>
      <c r="E25" s="35">
        <f>E26</f>
        <v>1000</v>
      </c>
      <c r="F25" s="35"/>
      <c r="G25" s="35">
        <f>G26</f>
        <v>1000</v>
      </c>
    </row>
    <row r="26" spans="1:7" ht="15" customHeight="1">
      <c r="A26" s="36" t="s">
        <v>137</v>
      </c>
      <c r="B26" s="34" t="s">
        <v>137</v>
      </c>
      <c r="C26" s="34" t="s">
        <v>137</v>
      </c>
      <c r="D26" s="37" t="s">
        <v>138</v>
      </c>
      <c r="E26" s="15">
        <v>1000</v>
      </c>
      <c r="F26" s="15"/>
      <c r="G26" s="15">
        <v>1000</v>
      </c>
    </row>
    <row r="27" spans="1:7" ht="15" customHeight="1">
      <c r="A27" s="12" t="s">
        <v>139</v>
      </c>
      <c r="B27" s="34" t="s">
        <v>139</v>
      </c>
      <c r="C27" s="34" t="s">
        <v>139</v>
      </c>
      <c r="D27" s="14" t="s">
        <v>140</v>
      </c>
      <c r="E27" s="35">
        <f>E28</f>
        <v>1200</v>
      </c>
      <c r="F27" s="35"/>
      <c r="G27" s="35">
        <f>G28</f>
        <v>1200</v>
      </c>
    </row>
    <row r="28" spans="1:7" ht="15" customHeight="1">
      <c r="A28" s="36" t="s">
        <v>141</v>
      </c>
      <c r="B28" s="34" t="s">
        <v>141</v>
      </c>
      <c r="C28" s="34" t="s">
        <v>141</v>
      </c>
      <c r="D28" s="37" t="s">
        <v>142</v>
      </c>
      <c r="E28" s="15">
        <v>1200</v>
      </c>
      <c r="F28" s="15"/>
      <c r="G28" s="15">
        <v>1200</v>
      </c>
    </row>
    <row r="29" spans="1:7" ht="15" customHeight="1">
      <c r="A29" s="12" t="s">
        <v>143</v>
      </c>
      <c r="B29" s="34" t="s">
        <v>143</v>
      </c>
      <c r="C29" s="34" t="s">
        <v>143</v>
      </c>
      <c r="D29" s="14" t="s">
        <v>144</v>
      </c>
      <c r="E29" s="35">
        <f>E30+E34+E36+E38</f>
        <v>1662.98</v>
      </c>
      <c r="F29" s="35">
        <f>F30+F36</f>
        <v>979.78</v>
      </c>
      <c r="G29" s="35">
        <f>G34+G36+G38</f>
        <v>683.2</v>
      </c>
    </row>
    <row r="30" spans="1:7" ht="15" customHeight="1">
      <c r="A30" s="12" t="s">
        <v>145</v>
      </c>
      <c r="B30" s="34" t="s">
        <v>145</v>
      </c>
      <c r="C30" s="34" t="s">
        <v>145</v>
      </c>
      <c r="D30" s="14" t="s">
        <v>146</v>
      </c>
      <c r="E30" s="35">
        <f>E31</f>
        <v>438.58</v>
      </c>
      <c r="F30" s="35">
        <f>F31</f>
        <v>438.58</v>
      </c>
      <c r="G30" s="35"/>
    </row>
    <row r="31" spans="1:7" ht="15" customHeight="1">
      <c r="A31" s="36" t="s">
        <v>147</v>
      </c>
      <c r="B31" s="34" t="s">
        <v>147</v>
      </c>
      <c r="C31" s="34" t="s">
        <v>147</v>
      </c>
      <c r="D31" s="37" t="s">
        <v>148</v>
      </c>
      <c r="E31" s="15">
        <v>438.58</v>
      </c>
      <c r="F31" s="15">
        <v>438.58</v>
      </c>
      <c r="G31" s="15"/>
    </row>
    <row r="32" spans="1:7" ht="15" customHeight="1">
      <c r="A32" s="12" t="s">
        <v>187</v>
      </c>
      <c r="B32" s="34" t="s">
        <v>187</v>
      </c>
      <c r="C32" s="34" t="s">
        <v>187</v>
      </c>
      <c r="D32" s="14" t="s">
        <v>188</v>
      </c>
      <c r="E32" s="35">
        <f>E33</f>
        <v>0</v>
      </c>
      <c r="F32" s="35">
        <f>F33</f>
        <v>0</v>
      </c>
      <c r="G32" s="35"/>
    </row>
    <row r="33" spans="1:7" ht="15" customHeight="1">
      <c r="A33" s="36" t="s">
        <v>189</v>
      </c>
      <c r="B33" s="34" t="s">
        <v>189</v>
      </c>
      <c r="C33" s="34" t="s">
        <v>189</v>
      </c>
      <c r="D33" s="37" t="s">
        <v>190</v>
      </c>
      <c r="E33" s="15">
        <v>0</v>
      </c>
      <c r="F33" s="15">
        <v>0</v>
      </c>
      <c r="G33" s="15"/>
    </row>
    <row r="34" spans="1:7" ht="15" customHeight="1">
      <c r="A34" s="12" t="s">
        <v>149</v>
      </c>
      <c r="B34" s="34" t="s">
        <v>149</v>
      </c>
      <c r="C34" s="34" t="s">
        <v>149</v>
      </c>
      <c r="D34" s="14" t="s">
        <v>150</v>
      </c>
      <c r="E34" s="35">
        <f>E35</f>
        <v>417.2</v>
      </c>
      <c r="F34" s="35"/>
      <c r="G34" s="35">
        <f>G35</f>
        <v>417.2</v>
      </c>
    </row>
    <row r="35" spans="1:7" ht="15" customHeight="1">
      <c r="A35" s="36" t="s">
        <v>151</v>
      </c>
      <c r="B35" s="34" t="s">
        <v>151</v>
      </c>
      <c r="C35" s="34" t="s">
        <v>151</v>
      </c>
      <c r="D35" s="37" t="s">
        <v>152</v>
      </c>
      <c r="E35" s="15">
        <v>417.2</v>
      </c>
      <c r="F35" s="15"/>
      <c r="G35" s="15">
        <v>417.2</v>
      </c>
    </row>
    <row r="36" spans="1:7" ht="15" customHeight="1">
      <c r="A36" s="12" t="s">
        <v>153</v>
      </c>
      <c r="B36" s="34" t="s">
        <v>153</v>
      </c>
      <c r="C36" s="34" t="s">
        <v>153</v>
      </c>
      <c r="D36" s="14" t="s">
        <v>154</v>
      </c>
      <c r="E36" s="35">
        <f>E37</f>
        <v>736.2</v>
      </c>
      <c r="F36" s="35">
        <f>F37</f>
        <v>541.2</v>
      </c>
      <c r="G36" s="35">
        <f>G37</f>
        <v>195</v>
      </c>
    </row>
    <row r="37" spans="1:7" ht="15" customHeight="1">
      <c r="A37" s="36" t="s">
        <v>155</v>
      </c>
      <c r="B37" s="34" t="s">
        <v>155</v>
      </c>
      <c r="C37" s="34" t="s">
        <v>155</v>
      </c>
      <c r="D37" s="37" t="s">
        <v>156</v>
      </c>
      <c r="E37" s="15">
        <v>736.2</v>
      </c>
      <c r="F37" s="15">
        <v>541.2</v>
      </c>
      <c r="G37" s="15">
        <v>195</v>
      </c>
    </row>
    <row r="38" spans="1:7" ht="15" customHeight="1">
      <c r="A38" s="12" t="s">
        <v>165</v>
      </c>
      <c r="B38" s="34" t="s">
        <v>165</v>
      </c>
      <c r="C38" s="34" t="s">
        <v>165</v>
      </c>
      <c r="D38" s="14" t="s">
        <v>166</v>
      </c>
      <c r="E38" s="35">
        <f>E39</f>
        <v>71</v>
      </c>
      <c r="F38" s="35">
        <f>F39</f>
        <v>0</v>
      </c>
      <c r="G38" s="35">
        <f>G39</f>
        <v>71</v>
      </c>
    </row>
    <row r="39" spans="1:7" ht="15" customHeight="1">
      <c r="A39" s="36" t="s">
        <v>167</v>
      </c>
      <c r="B39" s="34" t="s">
        <v>167</v>
      </c>
      <c r="C39" s="34" t="s">
        <v>167</v>
      </c>
      <c r="D39" s="37" t="s">
        <v>168</v>
      </c>
      <c r="E39" s="15">
        <v>71</v>
      </c>
      <c r="F39" s="15">
        <v>0</v>
      </c>
      <c r="G39" s="15">
        <v>71</v>
      </c>
    </row>
    <row r="40" spans="1:7" ht="15" customHeight="1">
      <c r="A40" s="12" t="s">
        <v>169</v>
      </c>
      <c r="B40" s="34" t="s">
        <v>169</v>
      </c>
      <c r="C40" s="34" t="s">
        <v>169</v>
      </c>
      <c r="D40" s="14" t="s">
        <v>170</v>
      </c>
      <c r="E40" s="35">
        <f>E41+E44</f>
        <v>2921.1200000000003</v>
      </c>
      <c r="F40" s="35">
        <f>F44</f>
        <v>81.09</v>
      </c>
      <c r="G40" s="35">
        <f>G41</f>
        <v>2840.03</v>
      </c>
    </row>
    <row r="41" spans="1:7" ht="15" customHeight="1">
      <c r="A41" s="12" t="s">
        <v>171</v>
      </c>
      <c r="B41" s="34" t="s">
        <v>171</v>
      </c>
      <c r="C41" s="34" t="s">
        <v>171</v>
      </c>
      <c r="D41" s="14" t="s">
        <v>172</v>
      </c>
      <c r="E41" s="35">
        <f>E42+E43</f>
        <v>2840.03</v>
      </c>
      <c r="F41" s="35"/>
      <c r="G41" s="35">
        <f>G42+G43</f>
        <v>2840.03</v>
      </c>
    </row>
    <row r="42" spans="1:7" ht="15" customHeight="1">
      <c r="A42" s="36" t="s">
        <v>191</v>
      </c>
      <c r="B42" s="34" t="s">
        <v>191</v>
      </c>
      <c r="C42" s="34" t="s">
        <v>191</v>
      </c>
      <c r="D42" s="37" t="s">
        <v>192</v>
      </c>
      <c r="E42" s="15">
        <v>47</v>
      </c>
      <c r="F42" s="15"/>
      <c r="G42" s="15">
        <v>47</v>
      </c>
    </row>
    <row r="43" spans="1:7" ht="15" customHeight="1">
      <c r="A43" s="36" t="s">
        <v>173</v>
      </c>
      <c r="B43" s="34" t="s">
        <v>173</v>
      </c>
      <c r="C43" s="34" t="s">
        <v>173</v>
      </c>
      <c r="D43" s="37" t="s">
        <v>174</v>
      </c>
      <c r="E43" s="15">
        <v>2793.03</v>
      </c>
      <c r="F43" s="15"/>
      <c r="G43" s="15">
        <v>2793.03</v>
      </c>
    </row>
    <row r="44" spans="1:7" ht="15" customHeight="1">
      <c r="A44" s="12" t="s">
        <v>175</v>
      </c>
      <c r="B44" s="34" t="s">
        <v>175</v>
      </c>
      <c r="C44" s="34" t="s">
        <v>175</v>
      </c>
      <c r="D44" s="14" t="s">
        <v>176</v>
      </c>
      <c r="E44" s="35">
        <f>E45</f>
        <v>81.09</v>
      </c>
      <c r="F44" s="35">
        <f>F45</f>
        <v>81.09</v>
      </c>
      <c r="G44" s="35"/>
    </row>
    <row r="45" spans="1:7" ht="15" customHeight="1">
      <c r="A45" s="36" t="s">
        <v>177</v>
      </c>
      <c r="B45" s="34" t="s">
        <v>177</v>
      </c>
      <c r="C45" s="34" t="s">
        <v>177</v>
      </c>
      <c r="D45" s="37" t="s">
        <v>178</v>
      </c>
      <c r="E45" s="15">
        <v>81.09</v>
      </c>
      <c r="F45" s="15">
        <v>81.09</v>
      </c>
      <c r="G45" s="15"/>
    </row>
    <row r="46" spans="1:7" ht="15" customHeight="1">
      <c r="A46" s="38" t="s">
        <v>212</v>
      </c>
      <c r="B46" s="39" t="s">
        <v>212</v>
      </c>
      <c r="C46" s="39" t="s">
        <v>212</v>
      </c>
      <c r="D46" s="39" t="s">
        <v>212</v>
      </c>
      <c r="E46" s="39" t="s">
        <v>212</v>
      </c>
      <c r="F46" s="39" t="s">
        <v>212</v>
      </c>
      <c r="G46" s="39" t="s">
        <v>212</v>
      </c>
    </row>
  </sheetData>
  <sheetProtection/>
  <mergeCells count="44">
    <mergeCell ref="A6:D6"/>
    <mergeCell ref="E6:G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F13" sqref="F1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18.75" customHeight="1">
      <c r="A1" s="1"/>
      <c r="B1" s="1"/>
      <c r="C1" s="1"/>
      <c r="D1" s="1"/>
      <c r="E1" s="2" t="s">
        <v>213</v>
      </c>
      <c r="F1" s="1"/>
      <c r="G1" s="1"/>
      <c r="H1" s="1"/>
      <c r="I1" s="3"/>
    </row>
    <row r="2" spans="1:9" ht="15" customHeight="1">
      <c r="A2" s="4"/>
      <c r="B2" s="1"/>
      <c r="C2" s="1"/>
      <c r="D2" s="1"/>
      <c r="E2" s="1"/>
      <c r="F2" s="1"/>
      <c r="G2" s="1"/>
      <c r="H2" s="1"/>
      <c r="I2" s="5" t="s">
        <v>214</v>
      </c>
    </row>
    <row r="3" spans="1:9" ht="15" customHeight="1">
      <c r="A3" s="6" t="s">
        <v>2</v>
      </c>
      <c r="B3" s="7"/>
      <c r="C3" s="7"/>
      <c r="D3" s="7"/>
      <c r="E3" s="8"/>
      <c r="F3" s="7"/>
      <c r="G3" s="7"/>
      <c r="H3" s="7"/>
      <c r="I3" s="9" t="s">
        <v>215</v>
      </c>
    </row>
    <row r="4" spans="1:9" ht="15" customHeight="1">
      <c r="A4" s="32" t="s">
        <v>216</v>
      </c>
      <c r="B4" s="31" t="s">
        <v>216</v>
      </c>
      <c r="C4" s="31" t="s">
        <v>216</v>
      </c>
      <c r="D4" s="30" t="s">
        <v>217</v>
      </c>
      <c r="E4" s="31" t="s">
        <v>217</v>
      </c>
      <c r="F4" s="31" t="s">
        <v>217</v>
      </c>
      <c r="G4" s="31" t="s">
        <v>217</v>
      </c>
      <c r="H4" s="31" t="s">
        <v>217</v>
      </c>
      <c r="I4" s="31" t="s">
        <v>217</v>
      </c>
    </row>
    <row r="5" spans="1:9" ht="15" customHeight="1">
      <c r="A5" s="32" t="s">
        <v>218</v>
      </c>
      <c r="B5" s="30" t="s">
        <v>219</v>
      </c>
      <c r="C5" s="30" t="s">
        <v>220</v>
      </c>
      <c r="D5" s="30" t="s">
        <v>218</v>
      </c>
      <c r="E5" s="30" t="s">
        <v>219</v>
      </c>
      <c r="F5" s="30" t="s">
        <v>220</v>
      </c>
      <c r="G5" s="30" t="s">
        <v>218</v>
      </c>
      <c r="H5" s="30" t="s">
        <v>219</v>
      </c>
      <c r="I5" s="30" t="s">
        <v>220</v>
      </c>
    </row>
    <row r="6" spans="1:9" ht="30" customHeight="1">
      <c r="A6" s="33" t="s">
        <v>218</v>
      </c>
      <c r="B6" s="31" t="s">
        <v>219</v>
      </c>
      <c r="C6" s="31" t="s">
        <v>220</v>
      </c>
      <c r="D6" s="31" t="s">
        <v>218</v>
      </c>
      <c r="E6" s="31" t="s">
        <v>219</v>
      </c>
      <c r="F6" s="31" t="s">
        <v>220</v>
      </c>
      <c r="G6" s="31" t="s">
        <v>218</v>
      </c>
      <c r="H6" s="31" t="s">
        <v>219</v>
      </c>
      <c r="I6" s="31" t="s">
        <v>220</v>
      </c>
    </row>
    <row r="7" spans="1:9" ht="15" customHeight="1">
      <c r="A7" s="18" t="s">
        <v>221</v>
      </c>
      <c r="B7" s="17" t="s">
        <v>222</v>
      </c>
      <c r="C7" s="16">
        <f>C8+C9+C10+C11+C12+C13+C14+C15+C16+C17+C18+C19+C20</f>
        <v>922.55</v>
      </c>
      <c r="D7" s="17" t="s">
        <v>223</v>
      </c>
      <c r="E7" s="17" t="s">
        <v>224</v>
      </c>
      <c r="F7" s="16">
        <f>F8+F9+F10+F11+F12+F13+F14+F16+F17+F18+F19+F22+F23+F27+F28+F29+F30+F31+F32+F34</f>
        <v>293.84999999999997</v>
      </c>
      <c r="G7" s="17" t="s">
        <v>225</v>
      </c>
      <c r="H7" s="17" t="s">
        <v>226</v>
      </c>
      <c r="I7" s="15">
        <f>I9</f>
        <v>3.92</v>
      </c>
    </row>
    <row r="8" spans="1:9" ht="15" customHeight="1">
      <c r="A8" s="18" t="s">
        <v>227</v>
      </c>
      <c r="B8" s="17" t="s">
        <v>228</v>
      </c>
      <c r="C8" s="16">
        <v>223.07</v>
      </c>
      <c r="D8" s="17" t="s">
        <v>229</v>
      </c>
      <c r="E8" s="17" t="s">
        <v>230</v>
      </c>
      <c r="F8" s="16">
        <v>46.94</v>
      </c>
      <c r="G8" s="17" t="s">
        <v>231</v>
      </c>
      <c r="H8" s="17" t="s">
        <v>232</v>
      </c>
      <c r="I8" s="15"/>
    </row>
    <row r="9" spans="1:9" ht="15" customHeight="1">
      <c r="A9" s="18" t="s">
        <v>233</v>
      </c>
      <c r="B9" s="17" t="s">
        <v>234</v>
      </c>
      <c r="C9" s="16">
        <v>129.68</v>
      </c>
      <c r="D9" s="17" t="s">
        <v>235</v>
      </c>
      <c r="E9" s="17" t="s">
        <v>236</v>
      </c>
      <c r="F9" s="16">
        <v>5.22</v>
      </c>
      <c r="G9" s="17" t="s">
        <v>237</v>
      </c>
      <c r="H9" s="17" t="s">
        <v>238</v>
      </c>
      <c r="I9" s="15">
        <v>3.92</v>
      </c>
    </row>
    <row r="10" spans="1:9" ht="15" customHeight="1">
      <c r="A10" s="18" t="s">
        <v>239</v>
      </c>
      <c r="B10" s="17" t="s">
        <v>240</v>
      </c>
      <c r="C10" s="16">
        <v>87.15</v>
      </c>
      <c r="D10" s="17" t="s">
        <v>241</v>
      </c>
      <c r="E10" s="17" t="s">
        <v>242</v>
      </c>
      <c r="F10" s="16">
        <v>15.28</v>
      </c>
      <c r="G10" s="17" t="s">
        <v>243</v>
      </c>
      <c r="H10" s="17" t="s">
        <v>244</v>
      </c>
      <c r="I10" s="15"/>
    </row>
    <row r="11" spans="1:9" ht="15" customHeight="1">
      <c r="A11" s="18" t="s">
        <v>245</v>
      </c>
      <c r="B11" s="17" t="s">
        <v>246</v>
      </c>
      <c r="C11" s="16">
        <v>13.36</v>
      </c>
      <c r="D11" s="17" t="s">
        <v>247</v>
      </c>
      <c r="E11" s="17" t="s">
        <v>248</v>
      </c>
      <c r="F11" s="16"/>
      <c r="G11" s="17" t="s">
        <v>249</v>
      </c>
      <c r="H11" s="17" t="s">
        <v>250</v>
      </c>
      <c r="I11" s="15"/>
    </row>
    <row r="12" spans="1:9" ht="15" customHeight="1">
      <c r="A12" s="18" t="s">
        <v>251</v>
      </c>
      <c r="B12" s="17" t="s">
        <v>252</v>
      </c>
      <c r="C12" s="16">
        <v>101.28</v>
      </c>
      <c r="D12" s="17" t="s">
        <v>253</v>
      </c>
      <c r="E12" s="17" t="s">
        <v>254</v>
      </c>
      <c r="F12" s="16">
        <v>1.63</v>
      </c>
      <c r="G12" s="17" t="s">
        <v>255</v>
      </c>
      <c r="H12" s="17" t="s">
        <v>256</v>
      </c>
      <c r="I12" s="15"/>
    </row>
    <row r="13" spans="1:9" ht="15" customHeight="1">
      <c r="A13" s="18" t="s">
        <v>257</v>
      </c>
      <c r="B13" s="17" t="s">
        <v>258</v>
      </c>
      <c r="C13" s="16">
        <v>85.45</v>
      </c>
      <c r="D13" s="17" t="s">
        <v>259</v>
      </c>
      <c r="E13" s="17" t="s">
        <v>260</v>
      </c>
      <c r="F13" s="16">
        <v>15.58</v>
      </c>
      <c r="G13" s="17" t="s">
        <v>261</v>
      </c>
      <c r="H13" s="17" t="s">
        <v>262</v>
      </c>
      <c r="I13" s="15"/>
    </row>
    <row r="14" spans="1:9" ht="15" customHeight="1">
      <c r="A14" s="18" t="s">
        <v>263</v>
      </c>
      <c r="B14" s="17" t="s">
        <v>264</v>
      </c>
      <c r="C14" s="16">
        <v>34.17</v>
      </c>
      <c r="D14" s="17" t="s">
        <v>265</v>
      </c>
      <c r="E14" s="17" t="s">
        <v>266</v>
      </c>
      <c r="F14" s="16">
        <v>19.87</v>
      </c>
      <c r="G14" s="17" t="s">
        <v>267</v>
      </c>
      <c r="H14" s="17" t="s">
        <v>268</v>
      </c>
      <c r="I14" s="15"/>
    </row>
    <row r="15" spans="1:9" ht="15" customHeight="1">
      <c r="A15" s="18" t="s">
        <v>269</v>
      </c>
      <c r="B15" s="17" t="s">
        <v>270</v>
      </c>
      <c r="C15" s="16">
        <v>65.52</v>
      </c>
      <c r="D15" s="17" t="s">
        <v>271</v>
      </c>
      <c r="E15" s="17" t="s">
        <v>272</v>
      </c>
      <c r="F15" s="16"/>
      <c r="G15" s="17" t="s">
        <v>273</v>
      </c>
      <c r="H15" s="17" t="s">
        <v>274</v>
      </c>
      <c r="I15" s="15"/>
    </row>
    <row r="16" spans="1:9" ht="15" customHeight="1">
      <c r="A16" s="18" t="s">
        <v>275</v>
      </c>
      <c r="B16" s="17" t="s">
        <v>276</v>
      </c>
      <c r="C16" s="16"/>
      <c r="D16" s="17" t="s">
        <v>277</v>
      </c>
      <c r="E16" s="17" t="s">
        <v>278</v>
      </c>
      <c r="F16" s="16">
        <v>0</v>
      </c>
      <c r="G16" s="17" t="s">
        <v>279</v>
      </c>
      <c r="H16" s="17" t="s">
        <v>280</v>
      </c>
      <c r="I16" s="15"/>
    </row>
    <row r="17" spans="1:9" ht="15" customHeight="1">
      <c r="A17" s="18" t="s">
        <v>281</v>
      </c>
      <c r="B17" s="17" t="s">
        <v>282</v>
      </c>
      <c r="C17" s="16">
        <v>29.03</v>
      </c>
      <c r="D17" s="17" t="s">
        <v>283</v>
      </c>
      <c r="E17" s="17" t="s">
        <v>284</v>
      </c>
      <c r="F17" s="16">
        <v>23.11</v>
      </c>
      <c r="G17" s="17" t="s">
        <v>285</v>
      </c>
      <c r="H17" s="17" t="s">
        <v>286</v>
      </c>
      <c r="I17" s="15"/>
    </row>
    <row r="18" spans="1:9" ht="15" customHeight="1">
      <c r="A18" s="18" t="s">
        <v>287</v>
      </c>
      <c r="B18" s="17" t="s">
        <v>178</v>
      </c>
      <c r="C18" s="16">
        <v>81.09</v>
      </c>
      <c r="D18" s="17" t="s">
        <v>288</v>
      </c>
      <c r="E18" s="17" t="s">
        <v>289</v>
      </c>
      <c r="F18" s="16">
        <v>0</v>
      </c>
      <c r="G18" s="17" t="s">
        <v>290</v>
      </c>
      <c r="H18" s="17" t="s">
        <v>291</v>
      </c>
      <c r="I18" s="15"/>
    </row>
    <row r="19" spans="1:9" ht="15" customHeight="1">
      <c r="A19" s="18" t="s">
        <v>292</v>
      </c>
      <c r="B19" s="17" t="s">
        <v>293</v>
      </c>
      <c r="C19" s="16">
        <v>2.3500000000000014</v>
      </c>
      <c r="D19" s="17" t="s">
        <v>294</v>
      </c>
      <c r="E19" s="17" t="s">
        <v>295</v>
      </c>
      <c r="F19" s="16">
        <v>8.11</v>
      </c>
      <c r="G19" s="17" t="s">
        <v>296</v>
      </c>
      <c r="H19" s="17" t="s">
        <v>297</v>
      </c>
      <c r="I19" s="15"/>
    </row>
    <row r="20" spans="1:9" ht="15" customHeight="1">
      <c r="A20" s="18" t="s">
        <v>298</v>
      </c>
      <c r="B20" s="17" t="s">
        <v>299</v>
      </c>
      <c r="C20" s="16">
        <v>70.4</v>
      </c>
      <c r="D20" s="17" t="s">
        <v>300</v>
      </c>
      <c r="E20" s="17" t="s">
        <v>301</v>
      </c>
      <c r="F20" s="16"/>
      <c r="G20" s="17" t="s">
        <v>302</v>
      </c>
      <c r="H20" s="17" t="s">
        <v>303</v>
      </c>
      <c r="I20" s="15"/>
    </row>
    <row r="21" spans="1:9" ht="15" customHeight="1">
      <c r="A21" s="18" t="s">
        <v>304</v>
      </c>
      <c r="B21" s="17" t="s">
        <v>305</v>
      </c>
      <c r="C21" s="16">
        <f>C22+C23+C24+C25+C26+C27+C28+C29+C30+C31+C32</f>
        <v>96.10000000000001</v>
      </c>
      <c r="D21" s="17" t="s">
        <v>306</v>
      </c>
      <c r="E21" s="17" t="s">
        <v>307</v>
      </c>
      <c r="F21" s="16"/>
      <c r="G21" s="17" t="s">
        <v>308</v>
      </c>
      <c r="H21" s="17" t="s">
        <v>309</v>
      </c>
      <c r="I21" s="15"/>
    </row>
    <row r="22" spans="1:9" ht="15" customHeight="1">
      <c r="A22" s="18" t="s">
        <v>310</v>
      </c>
      <c r="B22" s="17" t="s">
        <v>311</v>
      </c>
      <c r="C22" s="16">
        <v>24.6</v>
      </c>
      <c r="D22" s="17" t="s">
        <v>312</v>
      </c>
      <c r="E22" s="17" t="s">
        <v>313</v>
      </c>
      <c r="F22" s="16">
        <v>5.68</v>
      </c>
      <c r="G22" s="17" t="s">
        <v>314</v>
      </c>
      <c r="H22" s="17" t="s">
        <v>315</v>
      </c>
      <c r="I22" s="15"/>
    </row>
    <row r="23" spans="1:9" ht="15" customHeight="1">
      <c r="A23" s="18" t="s">
        <v>316</v>
      </c>
      <c r="B23" s="17" t="s">
        <v>317</v>
      </c>
      <c r="C23" s="16"/>
      <c r="D23" s="17" t="s">
        <v>318</v>
      </c>
      <c r="E23" s="17" t="s">
        <v>319</v>
      </c>
      <c r="F23" s="16">
        <v>22.14</v>
      </c>
      <c r="G23" s="17" t="s">
        <v>320</v>
      </c>
      <c r="H23" s="17" t="s">
        <v>321</v>
      </c>
      <c r="I23" s="15"/>
    </row>
    <row r="24" spans="1:9" ht="16.5" customHeight="1">
      <c r="A24" s="18" t="s">
        <v>322</v>
      </c>
      <c r="B24" s="17" t="s">
        <v>323</v>
      </c>
      <c r="C24" s="16"/>
      <c r="D24" s="17" t="s">
        <v>324</v>
      </c>
      <c r="E24" s="17" t="s">
        <v>325</v>
      </c>
      <c r="F24" s="16"/>
      <c r="G24" s="17" t="s">
        <v>326</v>
      </c>
      <c r="H24" s="17" t="s">
        <v>327</v>
      </c>
      <c r="I24" s="15"/>
    </row>
    <row r="25" spans="1:9" ht="15" customHeight="1">
      <c r="A25" s="18" t="s">
        <v>328</v>
      </c>
      <c r="B25" s="17" t="s">
        <v>329</v>
      </c>
      <c r="C25" s="16">
        <v>0</v>
      </c>
      <c r="D25" s="17" t="s">
        <v>330</v>
      </c>
      <c r="E25" s="17" t="s">
        <v>331</v>
      </c>
      <c r="F25" s="16"/>
      <c r="G25" s="17" t="s">
        <v>332</v>
      </c>
      <c r="H25" s="17" t="s">
        <v>333</v>
      </c>
      <c r="I25" s="15"/>
    </row>
    <row r="26" spans="1:9" ht="15" customHeight="1">
      <c r="A26" s="18" t="s">
        <v>334</v>
      </c>
      <c r="B26" s="17" t="s">
        <v>335</v>
      </c>
      <c r="C26" s="16">
        <v>28.44</v>
      </c>
      <c r="D26" s="17" t="s">
        <v>336</v>
      </c>
      <c r="E26" s="17" t="s">
        <v>337</v>
      </c>
      <c r="F26" s="16"/>
      <c r="G26" s="17" t="s">
        <v>338</v>
      </c>
      <c r="H26" s="17" t="s">
        <v>339</v>
      </c>
      <c r="I26" s="15"/>
    </row>
    <row r="27" spans="1:9" ht="15" customHeight="1">
      <c r="A27" s="18" t="s">
        <v>340</v>
      </c>
      <c r="B27" s="17" t="s">
        <v>341</v>
      </c>
      <c r="C27" s="16"/>
      <c r="D27" s="17" t="s">
        <v>342</v>
      </c>
      <c r="E27" s="17" t="s">
        <v>343</v>
      </c>
      <c r="F27" s="16">
        <v>52.29</v>
      </c>
      <c r="G27" s="17" t="s">
        <v>344</v>
      </c>
      <c r="H27" s="17" t="s">
        <v>345</v>
      </c>
      <c r="I27" s="15"/>
    </row>
    <row r="28" spans="1:9" ht="15" customHeight="1">
      <c r="A28" s="18" t="s">
        <v>346</v>
      </c>
      <c r="B28" s="17" t="s">
        <v>347</v>
      </c>
      <c r="C28" s="16">
        <v>43.010000000000005</v>
      </c>
      <c r="D28" s="17" t="s">
        <v>348</v>
      </c>
      <c r="E28" s="17" t="s">
        <v>349</v>
      </c>
      <c r="F28" s="16">
        <v>5.17</v>
      </c>
      <c r="G28" s="17" t="s">
        <v>350</v>
      </c>
      <c r="H28" s="17" t="s">
        <v>351</v>
      </c>
      <c r="I28" s="15"/>
    </row>
    <row r="29" spans="1:9" ht="15" customHeight="1">
      <c r="A29" s="18" t="s">
        <v>352</v>
      </c>
      <c r="B29" s="17" t="s">
        <v>353</v>
      </c>
      <c r="C29" s="16"/>
      <c r="D29" s="17" t="s">
        <v>354</v>
      </c>
      <c r="E29" s="17" t="s">
        <v>355</v>
      </c>
      <c r="F29" s="16">
        <v>26.85</v>
      </c>
      <c r="G29" s="17" t="s">
        <v>356</v>
      </c>
      <c r="H29" s="17" t="s">
        <v>357</v>
      </c>
      <c r="I29" s="15"/>
    </row>
    <row r="30" spans="1:9" ht="15" customHeight="1">
      <c r="A30" s="18" t="s">
        <v>358</v>
      </c>
      <c r="B30" s="17" t="s">
        <v>359</v>
      </c>
      <c r="C30" s="16">
        <v>0.05</v>
      </c>
      <c r="D30" s="17" t="s">
        <v>360</v>
      </c>
      <c r="E30" s="17" t="s">
        <v>361</v>
      </c>
      <c r="F30" s="16">
        <v>3.59</v>
      </c>
      <c r="G30" s="17" t="s">
        <v>362</v>
      </c>
      <c r="H30" s="17" t="s">
        <v>363</v>
      </c>
      <c r="I30" s="15"/>
    </row>
    <row r="31" spans="1:9" ht="15" customHeight="1">
      <c r="A31" s="18" t="s">
        <v>364</v>
      </c>
      <c r="B31" s="17" t="s">
        <v>365</v>
      </c>
      <c r="C31" s="16"/>
      <c r="D31" s="17" t="s">
        <v>366</v>
      </c>
      <c r="E31" s="17" t="s">
        <v>367</v>
      </c>
      <c r="F31" s="16">
        <v>10.76</v>
      </c>
      <c r="G31" s="17" t="s">
        <v>368</v>
      </c>
      <c r="H31" s="17" t="s">
        <v>369</v>
      </c>
      <c r="I31" s="15"/>
    </row>
    <row r="32" spans="1:9" ht="15" customHeight="1">
      <c r="A32" s="18" t="s">
        <v>370</v>
      </c>
      <c r="B32" s="17" t="s">
        <v>371</v>
      </c>
      <c r="C32" s="16"/>
      <c r="D32" s="17" t="s">
        <v>372</v>
      </c>
      <c r="E32" s="17" t="s">
        <v>373</v>
      </c>
      <c r="F32" s="16">
        <v>28.81</v>
      </c>
      <c r="G32" s="17" t="s">
        <v>374</v>
      </c>
      <c r="H32" s="17" t="s">
        <v>375</v>
      </c>
      <c r="I32" s="15"/>
    </row>
    <row r="33" spans="1:9" ht="15" customHeight="1">
      <c r="A33" s="18"/>
      <c r="B33" s="17"/>
      <c r="C33" s="16"/>
      <c r="D33" s="17" t="s">
        <v>376</v>
      </c>
      <c r="E33" s="17" t="s">
        <v>377</v>
      </c>
      <c r="F33" s="16"/>
      <c r="G33" s="17" t="s">
        <v>378</v>
      </c>
      <c r="H33" s="17" t="s">
        <v>379</v>
      </c>
      <c r="I33" s="15"/>
    </row>
    <row r="34" spans="1:9" ht="15" customHeight="1">
      <c r="A34" s="18"/>
      <c r="B34" s="17"/>
      <c r="C34" s="16"/>
      <c r="D34" s="17" t="s">
        <v>380</v>
      </c>
      <c r="E34" s="17" t="s">
        <v>381</v>
      </c>
      <c r="F34" s="16">
        <v>2.82</v>
      </c>
      <c r="G34" s="17" t="s">
        <v>382</v>
      </c>
      <c r="H34" s="17" t="s">
        <v>383</v>
      </c>
      <c r="I34" s="15"/>
    </row>
    <row r="35" spans="1:9" ht="15" customHeight="1">
      <c r="A35" s="18"/>
      <c r="B35" s="17"/>
      <c r="C35" s="16"/>
      <c r="D35" s="17" t="s">
        <v>384</v>
      </c>
      <c r="E35" s="17" t="s">
        <v>385</v>
      </c>
      <c r="F35" s="16"/>
      <c r="G35" s="17"/>
      <c r="H35" s="17"/>
      <c r="I35" s="19"/>
    </row>
    <row r="36" spans="1:9" ht="15" customHeight="1">
      <c r="A36" s="18"/>
      <c r="B36" s="17"/>
      <c r="C36" s="16"/>
      <c r="D36" s="17" t="s">
        <v>386</v>
      </c>
      <c r="E36" s="17" t="s">
        <v>387</v>
      </c>
      <c r="F36" s="16"/>
      <c r="G36" s="17"/>
      <c r="H36" s="17"/>
      <c r="I36" s="19"/>
    </row>
    <row r="37" spans="1:9" ht="15" customHeight="1">
      <c r="A37" s="18"/>
      <c r="B37" s="17"/>
      <c r="C37" s="16"/>
      <c r="D37" s="17" t="s">
        <v>388</v>
      </c>
      <c r="E37" s="17" t="s">
        <v>389</v>
      </c>
      <c r="F37" s="16"/>
      <c r="G37" s="17"/>
      <c r="H37" s="17"/>
      <c r="I37" s="19"/>
    </row>
    <row r="38" spans="1:9" ht="15" customHeight="1">
      <c r="A38" s="18"/>
      <c r="B38" s="17"/>
      <c r="C38" s="16"/>
      <c r="D38" s="17" t="s">
        <v>390</v>
      </c>
      <c r="E38" s="17" t="s">
        <v>391</v>
      </c>
      <c r="F38" s="16"/>
      <c r="G38" s="17"/>
      <c r="H38" s="17"/>
      <c r="I38" s="19"/>
    </row>
    <row r="39" spans="1:9" ht="15" customHeight="1">
      <c r="A39" s="18"/>
      <c r="B39" s="17"/>
      <c r="C39" s="16"/>
      <c r="D39" s="17" t="s">
        <v>392</v>
      </c>
      <c r="E39" s="17" t="s">
        <v>393</v>
      </c>
      <c r="F39" s="16"/>
      <c r="G39" s="17"/>
      <c r="H39" s="17"/>
      <c r="I39" s="19"/>
    </row>
    <row r="40" spans="1:9" ht="15" customHeight="1">
      <c r="A40" s="40" t="s">
        <v>394</v>
      </c>
      <c r="B40" s="41" t="s">
        <v>394</v>
      </c>
      <c r="C40" s="16">
        <f>C7+C21</f>
        <v>1018.65</v>
      </c>
      <c r="D40" s="42" t="s">
        <v>395</v>
      </c>
      <c r="E40" s="41" t="s">
        <v>395</v>
      </c>
      <c r="F40" s="41" t="s">
        <v>395</v>
      </c>
      <c r="G40" s="41" t="s">
        <v>395</v>
      </c>
      <c r="H40" s="41" t="s">
        <v>395</v>
      </c>
      <c r="I40" s="15">
        <f>F7+I7</f>
        <v>297.77</v>
      </c>
    </row>
    <row r="41" spans="1:9" ht="15" customHeight="1">
      <c r="A41" s="23" t="s">
        <v>396</v>
      </c>
      <c r="B41" s="24" t="s">
        <v>396</v>
      </c>
      <c r="C41" s="24" t="s">
        <v>396</v>
      </c>
      <c r="D41" s="24" t="s">
        <v>396</v>
      </c>
      <c r="E41" s="24" t="s">
        <v>396</v>
      </c>
      <c r="F41" s="24" t="s">
        <v>396</v>
      </c>
      <c r="G41" s="24" t="s">
        <v>396</v>
      </c>
      <c r="H41" s="24" t="s">
        <v>396</v>
      </c>
      <c r="I41" s="24" t="s">
        <v>396</v>
      </c>
    </row>
    <row r="42" spans="1:9" ht="15" customHeight="1">
      <c r="A42" s="4"/>
      <c r="B42" s="25"/>
      <c r="C42" s="25"/>
      <c r="D42" s="25"/>
      <c r="E42" s="43"/>
      <c r="F42" s="25"/>
      <c r="G42" s="25"/>
      <c r="H42" s="25"/>
      <c r="I42" s="27"/>
    </row>
    <row r="43" spans="1:9" ht="15" customHeight="1">
      <c r="A43" s="7"/>
      <c r="B43" s="44"/>
      <c r="C43" s="44"/>
      <c r="D43" s="44"/>
      <c r="E43" s="45"/>
      <c r="F43" s="44"/>
      <c r="G43" s="44"/>
      <c r="H43" s="44"/>
      <c r="I43" s="46"/>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6"/>
  <sheetViews>
    <sheetView tabSelected="1" workbookViewId="0" topLeftCell="A1">
      <selection activeCell="I8" sqref="I8:J8"/>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1"/>
      <c r="C1" s="1"/>
      <c r="D1" s="1"/>
      <c r="E1" s="2" t="s">
        <v>397</v>
      </c>
      <c r="F1" s="1"/>
      <c r="G1" s="1"/>
      <c r="H1" s="1"/>
      <c r="I1" s="1"/>
      <c r="J1" s="3"/>
    </row>
    <row r="2" spans="1:10" ht="15" customHeight="1">
      <c r="A2" s="4"/>
      <c r="B2" s="1"/>
      <c r="C2" s="1"/>
      <c r="D2" s="1"/>
      <c r="E2" s="1"/>
      <c r="F2" s="1"/>
      <c r="G2" s="1"/>
      <c r="H2" s="1"/>
      <c r="I2" s="1"/>
      <c r="J2" s="5" t="s">
        <v>398</v>
      </c>
    </row>
    <row r="3" spans="1:10" ht="15" customHeight="1">
      <c r="A3" s="6" t="s">
        <v>2</v>
      </c>
      <c r="B3" s="7"/>
      <c r="C3" s="7"/>
      <c r="D3" s="7"/>
      <c r="E3" s="8" t="s">
        <v>53</v>
      </c>
      <c r="F3" s="7"/>
      <c r="G3" s="7"/>
      <c r="H3" s="7"/>
      <c r="I3" s="7"/>
      <c r="J3" s="9" t="s">
        <v>54</v>
      </c>
    </row>
    <row r="4" spans="1:10" ht="15" customHeight="1">
      <c r="A4" s="28" t="s">
        <v>57</v>
      </c>
      <c r="B4" s="29" t="s">
        <v>57</v>
      </c>
      <c r="C4" s="29" t="s">
        <v>57</v>
      </c>
      <c r="D4" s="29" t="s">
        <v>57</v>
      </c>
      <c r="E4" s="30" t="s">
        <v>93</v>
      </c>
      <c r="F4" s="30" t="s">
        <v>399</v>
      </c>
      <c r="G4" s="30" t="s">
        <v>400</v>
      </c>
      <c r="H4" s="31" t="s">
        <v>400</v>
      </c>
      <c r="I4" s="31" t="s">
        <v>400</v>
      </c>
      <c r="J4" s="30" t="s">
        <v>94</v>
      </c>
    </row>
    <row r="5" spans="1:10" ht="15" customHeight="1">
      <c r="A5" s="32" t="s">
        <v>105</v>
      </c>
      <c r="B5" s="31" t="s">
        <v>105</v>
      </c>
      <c r="C5" s="31" t="s">
        <v>105</v>
      </c>
      <c r="D5" s="30" t="s">
        <v>106</v>
      </c>
      <c r="E5" s="31" t="s">
        <v>93</v>
      </c>
      <c r="F5" s="31" t="s">
        <v>399</v>
      </c>
      <c r="G5" s="30" t="s">
        <v>95</v>
      </c>
      <c r="H5" s="30" t="s">
        <v>182</v>
      </c>
      <c r="I5" s="30" t="s">
        <v>183</v>
      </c>
      <c r="J5" s="31" t="s">
        <v>94</v>
      </c>
    </row>
    <row r="6" spans="1:10" ht="15" customHeight="1">
      <c r="A6" s="33" t="s">
        <v>105</v>
      </c>
      <c r="B6" s="31" t="s">
        <v>105</v>
      </c>
      <c r="C6" s="31" t="s">
        <v>105</v>
      </c>
      <c r="D6" s="31" t="s">
        <v>106</v>
      </c>
      <c r="E6" s="31" t="s">
        <v>93</v>
      </c>
      <c r="F6" s="31" t="s">
        <v>399</v>
      </c>
      <c r="G6" s="31" t="s">
        <v>95</v>
      </c>
      <c r="H6" s="31" t="s">
        <v>182</v>
      </c>
      <c r="I6" s="31" t="s">
        <v>183</v>
      </c>
      <c r="J6" s="31" t="s">
        <v>94</v>
      </c>
    </row>
    <row r="7" spans="1:10" ht="30" customHeight="1">
      <c r="A7" s="33" t="s">
        <v>105</v>
      </c>
      <c r="B7" s="31" t="s">
        <v>105</v>
      </c>
      <c r="C7" s="31" t="s">
        <v>105</v>
      </c>
      <c r="D7" s="31" t="s">
        <v>106</v>
      </c>
      <c r="E7" s="31" t="s">
        <v>93</v>
      </c>
      <c r="F7" s="31" t="s">
        <v>399</v>
      </c>
      <c r="G7" s="31" t="s">
        <v>95</v>
      </c>
      <c r="H7" s="31" t="s">
        <v>182</v>
      </c>
      <c r="I7" s="31" t="s">
        <v>183</v>
      </c>
      <c r="J7" s="31" t="s">
        <v>94</v>
      </c>
    </row>
    <row r="8" spans="1:10" ht="15" customHeight="1">
      <c r="A8" s="32" t="s">
        <v>95</v>
      </c>
      <c r="B8" s="31" t="s">
        <v>95</v>
      </c>
      <c r="C8" s="31" t="s">
        <v>95</v>
      </c>
      <c r="D8" s="31" t="s">
        <v>95</v>
      </c>
      <c r="E8" s="15"/>
      <c r="F8" s="15">
        <v>1511.38</v>
      </c>
      <c r="G8" s="15">
        <v>1061.98</v>
      </c>
      <c r="H8" s="15"/>
      <c r="I8" s="15">
        <v>1061.98</v>
      </c>
      <c r="J8" s="15">
        <v>449.4</v>
      </c>
    </row>
    <row r="9" spans="1:10" ht="15" customHeight="1">
      <c r="A9" s="12" t="s">
        <v>143</v>
      </c>
      <c r="B9" s="34" t="s">
        <v>143</v>
      </c>
      <c r="C9" s="34" t="s">
        <v>143</v>
      </c>
      <c r="D9" s="14" t="s">
        <v>144</v>
      </c>
      <c r="E9" s="35"/>
      <c r="F9" s="35">
        <v>1511.38</v>
      </c>
      <c r="G9" s="35">
        <v>1061.98</v>
      </c>
      <c r="H9" s="35"/>
      <c r="I9" s="35">
        <v>1061.98</v>
      </c>
      <c r="J9" s="35">
        <v>449.4</v>
      </c>
    </row>
    <row r="10" spans="1:10" ht="15" customHeight="1">
      <c r="A10" s="12" t="s">
        <v>157</v>
      </c>
      <c r="B10" s="34" t="s">
        <v>157</v>
      </c>
      <c r="C10" s="34" t="s">
        <v>157</v>
      </c>
      <c r="D10" s="14" t="s">
        <v>158</v>
      </c>
      <c r="E10" s="35"/>
      <c r="F10" s="35">
        <v>1511.38</v>
      </c>
      <c r="G10" s="35">
        <v>1061.98</v>
      </c>
      <c r="H10" s="35"/>
      <c r="I10" s="35">
        <v>1061.98</v>
      </c>
      <c r="J10" s="35">
        <v>449.4</v>
      </c>
    </row>
    <row r="11" spans="1:10" ht="15" customHeight="1">
      <c r="A11" s="36" t="s">
        <v>159</v>
      </c>
      <c r="B11" s="34" t="s">
        <v>159</v>
      </c>
      <c r="C11" s="34" t="s">
        <v>159</v>
      </c>
      <c r="D11" s="37" t="s">
        <v>160</v>
      </c>
      <c r="E11" s="15"/>
      <c r="F11" s="15">
        <v>840.43</v>
      </c>
      <c r="G11" s="15">
        <v>840.43</v>
      </c>
      <c r="H11" s="15"/>
      <c r="I11" s="15">
        <v>840.43</v>
      </c>
      <c r="J11" s="15"/>
    </row>
    <row r="12" spans="1:10" ht="15" customHeight="1">
      <c r="A12" s="36" t="s">
        <v>161</v>
      </c>
      <c r="B12" s="34" t="s">
        <v>161</v>
      </c>
      <c r="C12" s="34" t="s">
        <v>161</v>
      </c>
      <c r="D12" s="37" t="s">
        <v>162</v>
      </c>
      <c r="E12" s="15"/>
      <c r="F12" s="15">
        <v>611.95</v>
      </c>
      <c r="G12" s="15">
        <v>162.55</v>
      </c>
      <c r="H12" s="15"/>
      <c r="I12" s="15">
        <v>162.55</v>
      </c>
      <c r="J12" s="15">
        <v>449.4</v>
      </c>
    </row>
    <row r="13" spans="1:10" ht="15" customHeight="1">
      <c r="A13" s="36" t="s">
        <v>163</v>
      </c>
      <c r="B13" s="34" t="s">
        <v>163</v>
      </c>
      <c r="C13" s="34" t="s">
        <v>163</v>
      </c>
      <c r="D13" s="37" t="s">
        <v>164</v>
      </c>
      <c r="E13" s="15"/>
      <c r="F13" s="15">
        <v>59</v>
      </c>
      <c r="G13" s="15">
        <v>59</v>
      </c>
      <c r="H13" s="15"/>
      <c r="I13" s="15">
        <v>59</v>
      </c>
      <c r="J13" s="15"/>
    </row>
    <row r="14" spans="1:10" ht="15" customHeight="1">
      <c r="A14" s="38" t="s">
        <v>401</v>
      </c>
      <c r="B14" s="39" t="s">
        <v>401</v>
      </c>
      <c r="C14" s="39" t="s">
        <v>401</v>
      </c>
      <c r="D14" s="39" t="s">
        <v>401</v>
      </c>
      <c r="E14" s="39" t="s">
        <v>401</v>
      </c>
      <c r="F14" s="39" t="s">
        <v>401</v>
      </c>
      <c r="G14" s="39" t="s">
        <v>401</v>
      </c>
      <c r="H14" s="39" t="s">
        <v>401</v>
      </c>
      <c r="I14" s="39" t="s">
        <v>401</v>
      </c>
      <c r="J14" s="39" t="s">
        <v>401</v>
      </c>
    </row>
    <row r="15" spans="1:10" ht="15" customHeight="1">
      <c r="A15" s="38" t="s">
        <v>402</v>
      </c>
      <c r="B15" s="39" t="s">
        <v>402</v>
      </c>
      <c r="C15" s="39" t="s">
        <v>402</v>
      </c>
      <c r="D15" s="39" t="s">
        <v>402</v>
      </c>
      <c r="E15" s="39" t="s">
        <v>402</v>
      </c>
      <c r="F15" s="39" t="s">
        <v>402</v>
      </c>
      <c r="G15" s="39" t="s">
        <v>402</v>
      </c>
      <c r="H15" s="39" t="s">
        <v>402</v>
      </c>
      <c r="I15" s="39" t="s">
        <v>402</v>
      </c>
      <c r="J15" s="39" t="s">
        <v>402</v>
      </c>
    </row>
    <row r="16" spans="1:10" ht="15" customHeight="1">
      <c r="A16" s="4"/>
      <c r="B16" s="25"/>
      <c r="C16" s="25"/>
      <c r="D16" s="25"/>
      <c r="E16" s="26"/>
      <c r="F16" s="25"/>
      <c r="G16" s="25"/>
      <c r="H16" s="25"/>
      <c r="I16" s="25"/>
      <c r="J16" s="27"/>
    </row>
  </sheetData>
  <sheetProtection/>
  <mergeCells count="19">
    <mergeCell ref="A4:D4"/>
    <mergeCell ref="G4:I4"/>
    <mergeCell ref="A8:D8"/>
    <mergeCell ref="A9:C9"/>
    <mergeCell ref="A10:C10"/>
    <mergeCell ref="A11:C11"/>
    <mergeCell ref="A12:C12"/>
    <mergeCell ref="A13:C13"/>
    <mergeCell ref="A14:J14"/>
    <mergeCell ref="A15:J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4">
      <selection activeCell="I20" sqref="I20"/>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1"/>
      <c r="B1" s="1"/>
      <c r="C1" s="2" t="s">
        <v>403</v>
      </c>
      <c r="D1" s="1"/>
      <c r="E1" s="3"/>
    </row>
    <row r="2" spans="1:5" ht="15" customHeight="1">
      <c r="A2" s="4"/>
      <c r="B2" s="1"/>
      <c r="C2" s="1"/>
      <c r="D2" s="1"/>
      <c r="E2" s="5" t="s">
        <v>404</v>
      </c>
    </row>
    <row r="3" spans="1:5" ht="15" customHeight="1">
      <c r="A3" s="6" t="s">
        <v>2</v>
      </c>
      <c r="B3" s="7"/>
      <c r="C3" s="8" t="s">
        <v>53</v>
      </c>
      <c r="D3" s="7"/>
      <c r="E3" s="9" t="s">
        <v>54</v>
      </c>
    </row>
    <row r="4" spans="1:5" ht="22.5" customHeight="1">
      <c r="A4" s="10" t="s">
        <v>405</v>
      </c>
      <c r="B4" s="11" t="s">
        <v>406</v>
      </c>
      <c r="C4" s="11" t="s">
        <v>58</v>
      </c>
      <c r="D4" s="11" t="s">
        <v>405</v>
      </c>
      <c r="E4" s="11" t="s">
        <v>58</v>
      </c>
    </row>
    <row r="5" spans="1:5" ht="15" customHeight="1">
      <c r="A5" s="12" t="s">
        <v>407</v>
      </c>
      <c r="B5" s="13" t="s">
        <v>408</v>
      </c>
      <c r="C5" s="13" t="s">
        <v>408</v>
      </c>
      <c r="D5" s="14" t="s">
        <v>409</v>
      </c>
      <c r="E5" s="15">
        <v>187.55</v>
      </c>
    </row>
    <row r="6" spans="1:5" ht="15" customHeight="1">
      <c r="A6" s="12" t="s">
        <v>410</v>
      </c>
      <c r="B6" s="16">
        <v>46.7</v>
      </c>
      <c r="C6" s="16">
        <v>32.9</v>
      </c>
      <c r="D6" s="17" t="s">
        <v>411</v>
      </c>
      <c r="E6" s="15">
        <v>120.78</v>
      </c>
    </row>
    <row r="7" spans="1:5" ht="15" customHeight="1">
      <c r="A7" s="18" t="s">
        <v>412</v>
      </c>
      <c r="B7" s="16"/>
      <c r="C7" s="16">
        <v>0</v>
      </c>
      <c r="D7" s="17" t="s">
        <v>413</v>
      </c>
      <c r="E7" s="15">
        <v>66.77</v>
      </c>
    </row>
    <row r="8" spans="1:5" ht="15" customHeight="1">
      <c r="A8" s="18" t="s">
        <v>414</v>
      </c>
      <c r="B8" s="16">
        <v>24</v>
      </c>
      <c r="C8" s="16">
        <v>10.76</v>
      </c>
      <c r="D8" s="17"/>
      <c r="E8" s="13" t="s">
        <v>415</v>
      </c>
    </row>
    <row r="9" spans="1:5" ht="15" customHeight="1">
      <c r="A9" s="18" t="s">
        <v>416</v>
      </c>
      <c r="B9" s="16"/>
      <c r="C9" s="16"/>
      <c r="D9" s="14" t="s">
        <v>417</v>
      </c>
      <c r="E9" s="15" t="s">
        <v>408</v>
      </c>
    </row>
    <row r="10" spans="1:5" ht="15" customHeight="1">
      <c r="A10" s="18" t="s">
        <v>418</v>
      </c>
      <c r="B10" s="16">
        <v>24</v>
      </c>
      <c r="C10" s="16">
        <v>10.76</v>
      </c>
      <c r="D10" s="17" t="s">
        <v>419</v>
      </c>
      <c r="E10" s="15">
        <v>4</v>
      </c>
    </row>
    <row r="11" spans="1:5" ht="15" customHeight="1">
      <c r="A11" s="18" t="s">
        <v>420</v>
      </c>
      <c r="B11" s="16">
        <v>22.7</v>
      </c>
      <c r="C11" s="16">
        <v>22.14</v>
      </c>
      <c r="D11" s="17" t="s">
        <v>421</v>
      </c>
      <c r="E11" s="15"/>
    </row>
    <row r="12" spans="1:5" ht="15" customHeight="1">
      <c r="A12" s="18" t="s">
        <v>422</v>
      </c>
      <c r="B12" s="16">
        <v>22.7</v>
      </c>
      <c r="C12" s="16">
        <v>22.14</v>
      </c>
      <c r="D12" s="17" t="s">
        <v>423</v>
      </c>
      <c r="E12" s="15">
        <v>0</v>
      </c>
    </row>
    <row r="13" spans="1:5" ht="15" customHeight="1">
      <c r="A13" s="18" t="s">
        <v>424</v>
      </c>
      <c r="B13" s="16"/>
      <c r="C13" s="16"/>
      <c r="D13" s="17" t="s">
        <v>425</v>
      </c>
      <c r="E13" s="15"/>
    </row>
    <row r="14" spans="1:5" ht="15" customHeight="1">
      <c r="A14" s="18" t="s">
        <v>426</v>
      </c>
      <c r="B14" s="16"/>
      <c r="C14" s="16"/>
      <c r="D14" s="17" t="s">
        <v>427</v>
      </c>
      <c r="E14" s="15">
        <v>4</v>
      </c>
    </row>
    <row r="15" spans="1:5" ht="15" customHeight="1">
      <c r="A15" s="12" t="s">
        <v>428</v>
      </c>
      <c r="B15" s="13" t="s">
        <v>408</v>
      </c>
      <c r="C15" s="13" t="s">
        <v>408</v>
      </c>
      <c r="D15" s="17" t="s">
        <v>429</v>
      </c>
      <c r="E15" s="15"/>
    </row>
    <row r="16" spans="1:5" ht="15" customHeight="1">
      <c r="A16" s="18" t="s">
        <v>430</v>
      </c>
      <c r="B16" s="13" t="s">
        <v>408</v>
      </c>
      <c r="C16" s="16"/>
      <c r="D16" s="17" t="s">
        <v>431</v>
      </c>
      <c r="E16" s="15"/>
    </row>
    <row r="17" spans="1:5" ht="15" customHeight="1">
      <c r="A17" s="18" t="s">
        <v>432</v>
      </c>
      <c r="B17" s="13" t="s">
        <v>408</v>
      </c>
      <c r="C17" s="16">
        <v>0</v>
      </c>
      <c r="D17" s="17" t="s">
        <v>433</v>
      </c>
      <c r="E17" s="15"/>
    </row>
    <row r="18" spans="1:5" ht="15" customHeight="1">
      <c r="A18" s="18" t="s">
        <v>434</v>
      </c>
      <c r="B18" s="13" t="s">
        <v>408</v>
      </c>
      <c r="C18" s="16"/>
      <c r="D18" s="17" t="s">
        <v>435</v>
      </c>
      <c r="E18" s="15"/>
    </row>
    <row r="19" spans="1:5" ht="15" customHeight="1">
      <c r="A19" s="18" t="s">
        <v>436</v>
      </c>
      <c r="B19" s="13" t="s">
        <v>408</v>
      </c>
      <c r="C19" s="16">
        <v>4</v>
      </c>
      <c r="D19" s="17"/>
      <c r="E19" s="19"/>
    </row>
    <row r="20" spans="1:5" ht="15" customHeight="1">
      <c r="A20" s="18" t="s">
        <v>437</v>
      </c>
      <c r="B20" s="13" t="s">
        <v>408</v>
      </c>
      <c r="C20" s="16">
        <v>228</v>
      </c>
      <c r="D20" s="17" t="s">
        <v>438</v>
      </c>
      <c r="E20" s="15"/>
    </row>
    <row r="21" spans="1:5" ht="15" customHeight="1">
      <c r="A21" s="18" t="s">
        <v>439</v>
      </c>
      <c r="B21" s="13" t="s">
        <v>408</v>
      </c>
      <c r="C21" s="16"/>
      <c r="D21" s="17" t="s">
        <v>440</v>
      </c>
      <c r="E21" s="15"/>
    </row>
    <row r="22" spans="1:5" ht="15" customHeight="1">
      <c r="A22" s="18" t="s">
        <v>441</v>
      </c>
      <c r="B22" s="13" t="s">
        <v>408</v>
      </c>
      <c r="C22" s="16">
        <v>2494</v>
      </c>
      <c r="D22" s="17" t="s">
        <v>415</v>
      </c>
      <c r="E22" s="20" t="s">
        <v>415</v>
      </c>
    </row>
    <row r="23" spans="1:5" ht="15" customHeight="1">
      <c r="A23" s="18" t="s">
        <v>442</v>
      </c>
      <c r="B23" s="13" t="s">
        <v>408</v>
      </c>
      <c r="C23" s="16"/>
      <c r="D23" s="17"/>
      <c r="E23" s="20"/>
    </row>
    <row r="24" spans="1:5" ht="15" customHeight="1">
      <c r="A24" s="18" t="s">
        <v>443</v>
      </c>
      <c r="B24" s="13" t="s">
        <v>408</v>
      </c>
      <c r="C24" s="16"/>
      <c r="D24" s="17" t="s">
        <v>415</v>
      </c>
      <c r="E24" s="20" t="s">
        <v>415</v>
      </c>
    </row>
    <row r="25" spans="1:5" ht="15" customHeight="1">
      <c r="A25" s="18" t="s">
        <v>444</v>
      </c>
      <c r="B25" s="13" t="s">
        <v>408</v>
      </c>
      <c r="C25" s="16"/>
      <c r="D25" s="17" t="s">
        <v>415</v>
      </c>
      <c r="E25" s="20" t="s">
        <v>415</v>
      </c>
    </row>
    <row r="26" spans="1:5" ht="15" customHeight="1">
      <c r="A26" s="21" t="s">
        <v>445</v>
      </c>
      <c r="B26" s="22" t="s">
        <v>445</v>
      </c>
      <c r="C26" s="22" t="s">
        <v>445</v>
      </c>
      <c r="D26" s="22" t="s">
        <v>445</v>
      </c>
      <c r="E26" s="22" t="s">
        <v>445</v>
      </c>
    </row>
    <row r="27" spans="1:5" ht="15" customHeight="1">
      <c r="A27" s="23" t="s">
        <v>446</v>
      </c>
      <c r="B27" s="24" t="s">
        <v>446</v>
      </c>
      <c r="C27" s="24" t="s">
        <v>446</v>
      </c>
      <c r="D27" s="24" t="s">
        <v>446</v>
      </c>
      <c r="E27" s="24" t="s">
        <v>446</v>
      </c>
    </row>
    <row r="28" spans="1:5" ht="15" customHeight="1">
      <c r="A28" s="4"/>
      <c r="B28" s="25"/>
      <c r="C28" s="26"/>
      <c r="D28" s="25"/>
      <c r="E28" s="27"/>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杨晓围</cp:lastModifiedBy>
  <cp:lastPrinted>2020-03-12T11:37:19Z</cp:lastPrinted>
  <dcterms:created xsi:type="dcterms:W3CDTF">2019-11-07T02:42:55Z</dcterms:created>
  <dcterms:modified xsi:type="dcterms:W3CDTF">2020-03-13T08:51:45Z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