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" sheetId="1" r:id="rId1"/>
  </sheets>
  <definedNames>
    <definedName name="_xlnm.Print_Titles" localSheetId="0">'2021'!$4:$5</definedName>
  </definedNames>
  <calcPr fullCalcOnLoad="1"/>
</workbook>
</file>

<file path=xl/sharedStrings.xml><?xml version="1.0" encoding="utf-8"?>
<sst xmlns="http://schemas.openxmlformats.org/spreadsheetml/2006/main" count="97" uniqueCount="57">
  <si>
    <t>附件</t>
  </si>
  <si>
    <t>万盛经开区2021年财政衔接推进乡村振兴补助资金结余及分配情况表</t>
  </si>
  <si>
    <t>单位：元</t>
  </si>
  <si>
    <t>资金收回情况</t>
  </si>
  <si>
    <t>分配情况</t>
  </si>
  <si>
    <t>序号</t>
  </si>
  <si>
    <t>项目实施单位</t>
  </si>
  <si>
    <t>资金来源</t>
  </si>
  <si>
    <t>项目名称</t>
  </si>
  <si>
    <t>结余额度</t>
  </si>
  <si>
    <t>结余原因</t>
  </si>
  <si>
    <t>指标情况</t>
  </si>
  <si>
    <t>备注</t>
  </si>
  <si>
    <t>金额</t>
  </si>
  <si>
    <t>万盛财农发〔2021〕6号小计</t>
  </si>
  <si>
    <t>小计</t>
  </si>
  <si>
    <t>乡村振兴局</t>
  </si>
  <si>
    <t>万盛财农发〔2021〕6号</t>
  </si>
  <si>
    <t>乡村振兴局巩固脱贫保险</t>
  </si>
  <si>
    <t>项目结余</t>
  </si>
  <si>
    <t>巩固脱贫保险区财政收回132.1元</t>
  </si>
  <si>
    <t>区财政收回</t>
  </si>
  <si>
    <t>万盛经开区乡村振兴局</t>
  </si>
  <si>
    <t>健康扶贫医疗基金</t>
  </si>
  <si>
    <t>区级资金</t>
  </si>
  <si>
    <t>2021年扶贫公益性岗位</t>
  </si>
  <si>
    <t>区级财政专项扶贫资金公益性岗位项目区财政收回1000元</t>
  </si>
  <si>
    <t>万盛经开区扶贫干部政策业务培训</t>
  </si>
  <si>
    <t>区级培训费项目区财政收回34352元</t>
  </si>
  <si>
    <t>项目管理费</t>
  </si>
  <si>
    <t>区级项目管理费项目，区财政收回4290元</t>
  </si>
  <si>
    <t>小额信贷贴息</t>
  </si>
  <si>
    <t>区级小额信贷贴息项目，区财政收回989.79元</t>
  </si>
  <si>
    <t>区人社局</t>
  </si>
  <si>
    <t>2021年贫困户医疗养老保险补助项目</t>
  </si>
  <si>
    <t>区级贫困户医疗保险补助项目，区财政收回63920元</t>
  </si>
  <si>
    <t>渝财农〔2021〕18号小计</t>
  </si>
  <si>
    <t>黑山镇人民政府</t>
  </si>
  <si>
    <t>渝财农〔2021〕18号</t>
  </si>
  <si>
    <t>非贫困村产业项目-黑山镇2021年鱼子村李子园产业配套建设项目</t>
  </si>
  <si>
    <t>渝财农〔2021〕18号非贫困村产业项目区财政收回资金34519.25元</t>
  </si>
  <si>
    <t>市级资金</t>
  </si>
  <si>
    <t>关坝镇人民政府</t>
  </si>
  <si>
    <t>贫困村产业项目-关坝镇凉风村产业项目（经果林管护）</t>
  </si>
  <si>
    <t>渝财农〔2021〕18号贫困村产业项目区财政收回15300元</t>
  </si>
  <si>
    <t>渝财农〔2020〕128号其他项目，区财政收回52800.33元</t>
  </si>
  <si>
    <t>扶贫车间一次性奖补</t>
  </si>
  <si>
    <t>因补贴主体变更，未进行补贴</t>
  </si>
  <si>
    <t>渝财预〔2021〕26号小计</t>
  </si>
  <si>
    <t>渝财预〔2021〕26号</t>
  </si>
  <si>
    <t>雨露计划</t>
  </si>
  <si>
    <t>渝财预〔2021〕26号雨露计划区财政收回4500元</t>
  </si>
  <si>
    <t>渝财预〔2020〕128号小计</t>
  </si>
  <si>
    <t>商务局</t>
  </si>
  <si>
    <t>渝财农〔2020〕128号</t>
  </si>
  <si>
    <t>消费扶贫</t>
  </si>
  <si>
    <t>渝财农〔2020〕128号消费扶贫区财政收回2812元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</si>
</sst>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6"/>
      <name val="方正小标宋_GBK"/>
      <family val="4"/>
    </font>
    <font>
      <sz val="11"/>
      <color indexed="63"/>
      <name val="方正黑体_GBK"/>
      <family val="4"/>
    </font>
    <font>
      <sz val="12"/>
      <name val="方正仿宋_GBK"/>
      <family val="4"/>
    </font>
    <font>
      <sz val="11"/>
      <color indexed="63"/>
      <name val="方正仿宋_GBK"/>
      <family val="4"/>
    </font>
    <font>
      <b/>
      <sz val="10"/>
      <name val="方正仿宋_GBK"/>
      <family val="4"/>
    </font>
    <font>
      <sz val="11"/>
      <name val="方正仿宋_GBK"/>
      <family val="4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19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3" fontId="4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3" fontId="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SheetLayoutView="100" workbookViewId="0" topLeftCell="A1">
      <selection activeCell="R6" sqref="R6"/>
    </sheetView>
  </sheetViews>
  <sheetFormatPr defaultColWidth="9.00390625" defaultRowHeight="14.25"/>
  <cols>
    <col min="1" max="1" width="8.375" style="0" customWidth="1"/>
    <col min="2" max="2" width="8.375" style="1" customWidth="1"/>
    <col min="3" max="3" width="13.125" style="1" customWidth="1"/>
    <col min="4" max="4" width="30.625" style="0" customWidth="1"/>
    <col min="5" max="8" width="14.50390625" style="0" customWidth="1"/>
    <col min="12" max="12" width="10.375" style="2" bestFit="1" customWidth="1"/>
  </cols>
  <sheetData>
    <row r="1" ht="21.75" customHeight="1">
      <c r="A1" s="3" t="s">
        <v>0</v>
      </c>
    </row>
    <row r="2" spans="1:14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4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7" t="s">
        <v>2</v>
      </c>
      <c r="N3" s="27"/>
    </row>
    <row r="4" spans="1:14" ht="30.75" customHeight="1">
      <c r="A4" s="5" t="s">
        <v>3</v>
      </c>
      <c r="B4" s="6"/>
      <c r="C4" s="5"/>
      <c r="D4" s="5"/>
      <c r="E4" s="5"/>
      <c r="F4" s="5"/>
      <c r="G4" s="5"/>
      <c r="H4" s="5"/>
      <c r="I4" s="7" t="s">
        <v>4</v>
      </c>
      <c r="J4" s="7"/>
      <c r="K4" s="7"/>
      <c r="L4" s="7"/>
      <c r="M4" s="7"/>
      <c r="N4" s="7"/>
    </row>
    <row r="5" spans="1:14" ht="30.75" customHeight="1">
      <c r="A5" s="7" t="s">
        <v>5</v>
      </c>
      <c r="B5" s="7" t="s">
        <v>6</v>
      </c>
      <c r="C5" s="7" t="s">
        <v>7</v>
      </c>
      <c r="D5" s="7" t="s">
        <v>8</v>
      </c>
      <c r="E5" s="8" t="s">
        <v>9</v>
      </c>
      <c r="F5" s="7" t="s">
        <v>10</v>
      </c>
      <c r="G5" s="9" t="s">
        <v>11</v>
      </c>
      <c r="H5" s="10" t="s">
        <v>12</v>
      </c>
      <c r="I5" s="7" t="s">
        <v>5</v>
      </c>
      <c r="J5" s="7" t="s">
        <v>6</v>
      </c>
      <c r="K5" s="7" t="s">
        <v>8</v>
      </c>
      <c r="L5" s="7" t="s">
        <v>13</v>
      </c>
      <c r="M5" s="28" t="s">
        <v>7</v>
      </c>
      <c r="N5" s="7" t="s">
        <v>12</v>
      </c>
    </row>
    <row r="6" spans="1:14" ht="27.75" customHeight="1">
      <c r="A6" s="5" t="s">
        <v>14</v>
      </c>
      <c r="B6" s="6"/>
      <c r="C6" s="5"/>
      <c r="D6" s="5"/>
      <c r="E6" s="6">
        <f>SUM(E7:E12)</f>
        <v>104683.89</v>
      </c>
      <c r="F6" s="6"/>
      <c r="G6" s="6"/>
      <c r="H6" s="6"/>
      <c r="I6" s="29" t="s">
        <v>15</v>
      </c>
      <c r="J6" s="29"/>
      <c r="K6" s="29"/>
      <c r="L6" s="30">
        <f>L7</f>
        <v>104683.89</v>
      </c>
      <c r="M6" s="29"/>
      <c r="N6" s="29"/>
    </row>
    <row r="7" spans="1:14" ht="45" customHeight="1">
      <c r="A7" s="11">
        <v>1</v>
      </c>
      <c r="B7" s="12" t="s">
        <v>16</v>
      </c>
      <c r="C7" s="13" t="s">
        <v>17</v>
      </c>
      <c r="D7" s="14" t="s">
        <v>18</v>
      </c>
      <c r="E7" s="15">
        <v>132.1</v>
      </c>
      <c r="F7" s="15" t="s">
        <v>19</v>
      </c>
      <c r="G7" s="16" t="s">
        <v>20</v>
      </c>
      <c r="H7" s="17" t="s">
        <v>21</v>
      </c>
      <c r="I7" s="31">
        <v>1</v>
      </c>
      <c r="J7" s="32" t="s">
        <v>22</v>
      </c>
      <c r="K7" s="32" t="s">
        <v>23</v>
      </c>
      <c r="L7" s="31">
        <v>104683.89</v>
      </c>
      <c r="M7" s="31" t="s">
        <v>24</v>
      </c>
      <c r="N7" s="31"/>
    </row>
    <row r="8" spans="1:14" ht="57.75" customHeight="1">
      <c r="A8" s="18">
        <v>2</v>
      </c>
      <c r="B8" s="12"/>
      <c r="C8" s="13"/>
      <c r="D8" s="19" t="s">
        <v>25</v>
      </c>
      <c r="E8" s="15">
        <v>1000</v>
      </c>
      <c r="F8" s="15" t="s">
        <v>19</v>
      </c>
      <c r="G8" s="20" t="s">
        <v>26</v>
      </c>
      <c r="H8" s="17" t="s">
        <v>21</v>
      </c>
      <c r="I8" s="33"/>
      <c r="J8" s="34"/>
      <c r="K8" s="34"/>
      <c r="L8" s="33"/>
      <c r="M8" s="33"/>
      <c r="N8" s="33"/>
    </row>
    <row r="9" spans="1:14" ht="54.75" customHeight="1">
      <c r="A9" s="11">
        <v>3</v>
      </c>
      <c r="B9" s="12"/>
      <c r="C9" s="13"/>
      <c r="D9" s="17" t="s">
        <v>27</v>
      </c>
      <c r="E9" s="15">
        <v>34352</v>
      </c>
      <c r="F9" s="15" t="s">
        <v>19</v>
      </c>
      <c r="G9" s="20" t="s">
        <v>28</v>
      </c>
      <c r="H9" s="17" t="s">
        <v>21</v>
      </c>
      <c r="I9" s="33"/>
      <c r="J9" s="34"/>
      <c r="K9" s="34"/>
      <c r="L9" s="33"/>
      <c r="M9" s="33"/>
      <c r="N9" s="33"/>
    </row>
    <row r="10" spans="1:14" ht="54.75" customHeight="1">
      <c r="A10" s="18">
        <v>4</v>
      </c>
      <c r="B10" s="12"/>
      <c r="C10" s="13"/>
      <c r="D10" s="17" t="s">
        <v>29</v>
      </c>
      <c r="E10" s="15">
        <v>4290</v>
      </c>
      <c r="F10" s="15" t="s">
        <v>19</v>
      </c>
      <c r="G10" s="20" t="s">
        <v>30</v>
      </c>
      <c r="H10" s="17" t="s">
        <v>21</v>
      </c>
      <c r="I10" s="33"/>
      <c r="J10" s="34"/>
      <c r="K10" s="34"/>
      <c r="L10" s="33"/>
      <c r="M10" s="33"/>
      <c r="N10" s="33"/>
    </row>
    <row r="11" spans="1:14" ht="42.75" customHeight="1">
      <c r="A11" s="18">
        <v>5</v>
      </c>
      <c r="B11" s="12"/>
      <c r="C11" s="13"/>
      <c r="D11" s="21" t="s">
        <v>31</v>
      </c>
      <c r="E11" s="22">
        <v>989.79</v>
      </c>
      <c r="F11" s="22" t="s">
        <v>19</v>
      </c>
      <c r="G11" s="20" t="s">
        <v>32</v>
      </c>
      <c r="H11" s="17" t="s">
        <v>21</v>
      </c>
      <c r="I11" s="33"/>
      <c r="J11" s="34"/>
      <c r="K11" s="34"/>
      <c r="L11" s="33"/>
      <c r="M11" s="33"/>
      <c r="N11" s="33"/>
    </row>
    <row r="12" spans="1:14" ht="55.5" customHeight="1">
      <c r="A12" s="18">
        <v>6</v>
      </c>
      <c r="B12" s="23" t="s">
        <v>33</v>
      </c>
      <c r="C12" s="13"/>
      <c r="D12" s="21" t="s">
        <v>34</v>
      </c>
      <c r="E12" s="22">
        <v>63920</v>
      </c>
      <c r="F12" s="22" t="s">
        <v>19</v>
      </c>
      <c r="G12" s="20" t="s">
        <v>35</v>
      </c>
      <c r="H12" s="17" t="s">
        <v>21</v>
      </c>
      <c r="I12" s="35"/>
      <c r="J12" s="36"/>
      <c r="K12" s="36"/>
      <c r="L12" s="35"/>
      <c r="M12" s="35"/>
      <c r="N12" s="35"/>
    </row>
    <row r="13" spans="1:14" ht="27" customHeight="1">
      <c r="A13" s="5" t="s">
        <v>36</v>
      </c>
      <c r="B13" s="6"/>
      <c r="C13" s="5"/>
      <c r="D13" s="5"/>
      <c r="E13" s="6">
        <f>SUM(E14:E17)</f>
        <v>102619.58</v>
      </c>
      <c r="F13" s="6"/>
      <c r="G13" s="6"/>
      <c r="H13" s="6"/>
      <c r="I13" s="29" t="s">
        <v>15</v>
      </c>
      <c r="J13" s="29"/>
      <c r="K13" s="29"/>
      <c r="L13" s="30">
        <v>102619.58</v>
      </c>
      <c r="M13" s="29"/>
      <c r="N13" s="29"/>
    </row>
    <row r="14" spans="1:14" ht="72" customHeight="1">
      <c r="A14" s="18">
        <v>1</v>
      </c>
      <c r="B14" s="23" t="s">
        <v>37</v>
      </c>
      <c r="C14" s="13" t="s">
        <v>38</v>
      </c>
      <c r="D14" s="13" t="s">
        <v>39</v>
      </c>
      <c r="E14" s="15">
        <v>34519.25</v>
      </c>
      <c r="F14" s="15" t="s">
        <v>19</v>
      </c>
      <c r="G14" s="20" t="s">
        <v>40</v>
      </c>
      <c r="H14" s="17" t="s">
        <v>21</v>
      </c>
      <c r="I14" s="23">
        <v>1</v>
      </c>
      <c r="J14" s="19" t="s">
        <v>22</v>
      </c>
      <c r="K14" s="19" t="s">
        <v>23</v>
      </c>
      <c r="L14" s="37">
        <v>102619.58</v>
      </c>
      <c r="M14" s="19" t="s">
        <v>41</v>
      </c>
      <c r="N14" s="38"/>
    </row>
    <row r="15" spans="1:14" ht="57" customHeight="1">
      <c r="A15" s="11">
        <v>2</v>
      </c>
      <c r="B15" s="12" t="s">
        <v>42</v>
      </c>
      <c r="C15" s="12"/>
      <c r="D15" s="13" t="s">
        <v>43</v>
      </c>
      <c r="E15" s="15">
        <v>15300</v>
      </c>
      <c r="F15" s="15" t="s">
        <v>19</v>
      </c>
      <c r="G15" s="20" t="s">
        <v>44</v>
      </c>
      <c r="H15" s="17" t="s">
        <v>21</v>
      </c>
      <c r="I15" s="23"/>
      <c r="J15" s="23"/>
      <c r="K15" s="23"/>
      <c r="L15" s="37"/>
      <c r="M15" s="23"/>
      <c r="N15" s="38"/>
    </row>
    <row r="16" spans="1:14" ht="22.5" customHeight="1">
      <c r="A16" s="18">
        <v>3</v>
      </c>
      <c r="B16" s="23" t="s">
        <v>16</v>
      </c>
      <c r="C16" s="12"/>
      <c r="D16" s="24" t="s">
        <v>29</v>
      </c>
      <c r="E16" s="15">
        <v>2800.33</v>
      </c>
      <c r="F16" s="15" t="s">
        <v>19</v>
      </c>
      <c r="G16" s="16" t="s">
        <v>45</v>
      </c>
      <c r="H16" s="17" t="s">
        <v>21</v>
      </c>
      <c r="I16" s="23"/>
      <c r="J16" s="23"/>
      <c r="K16" s="23"/>
      <c r="L16" s="37"/>
      <c r="M16" s="23"/>
      <c r="N16" s="38"/>
    </row>
    <row r="17" spans="1:14" ht="39" customHeight="1">
      <c r="A17" s="11">
        <v>4</v>
      </c>
      <c r="B17" s="23"/>
      <c r="C17" s="12"/>
      <c r="D17" s="24" t="s">
        <v>46</v>
      </c>
      <c r="E17" s="15">
        <v>50000</v>
      </c>
      <c r="F17" s="15" t="s">
        <v>47</v>
      </c>
      <c r="G17" s="16"/>
      <c r="H17" s="17" t="s">
        <v>21</v>
      </c>
      <c r="I17" s="23"/>
      <c r="J17" s="23"/>
      <c r="K17" s="23"/>
      <c r="L17" s="37"/>
      <c r="M17" s="23"/>
      <c r="N17" s="38"/>
    </row>
    <row r="18" spans="1:14" ht="22.5" customHeight="1">
      <c r="A18" s="5" t="s">
        <v>48</v>
      </c>
      <c r="B18" s="6"/>
      <c r="C18" s="5"/>
      <c r="D18" s="5"/>
      <c r="E18" s="15">
        <f>SUM(E19)</f>
        <v>4500</v>
      </c>
      <c r="F18" s="6"/>
      <c r="G18" s="6"/>
      <c r="H18" s="6"/>
      <c r="I18" s="29" t="s">
        <v>15</v>
      </c>
      <c r="J18" s="29"/>
      <c r="K18" s="29"/>
      <c r="L18" s="30">
        <v>4500</v>
      </c>
      <c r="M18" s="29"/>
      <c r="N18" s="29"/>
    </row>
    <row r="19" spans="1:15" ht="52.5" customHeight="1">
      <c r="A19" s="11">
        <v>1</v>
      </c>
      <c r="B19" s="12" t="s">
        <v>16</v>
      </c>
      <c r="C19" s="12" t="s">
        <v>49</v>
      </c>
      <c r="D19" s="14" t="s">
        <v>50</v>
      </c>
      <c r="E19" s="15">
        <v>4500</v>
      </c>
      <c r="F19" s="15" t="s">
        <v>19</v>
      </c>
      <c r="G19" s="20" t="s">
        <v>51</v>
      </c>
      <c r="H19" s="17" t="s">
        <v>21</v>
      </c>
      <c r="I19" s="23">
        <v>1</v>
      </c>
      <c r="J19" s="19" t="s">
        <v>22</v>
      </c>
      <c r="K19" s="19" t="s">
        <v>23</v>
      </c>
      <c r="L19" s="37">
        <v>4500</v>
      </c>
      <c r="M19" s="19" t="s">
        <v>41</v>
      </c>
      <c r="N19" s="23"/>
      <c r="O19" s="39"/>
    </row>
    <row r="20" spans="1:15" ht="24" customHeight="1">
      <c r="A20" s="5" t="s">
        <v>52</v>
      </c>
      <c r="B20" s="6"/>
      <c r="C20" s="5"/>
      <c r="D20" s="5"/>
      <c r="E20" s="15">
        <f>SUM(E21)</f>
        <v>2812</v>
      </c>
      <c r="F20" s="6"/>
      <c r="G20" s="6"/>
      <c r="H20" s="6"/>
      <c r="I20" s="29" t="s">
        <v>15</v>
      </c>
      <c r="J20" s="29"/>
      <c r="K20" s="29"/>
      <c r="L20" s="30">
        <v>2812</v>
      </c>
      <c r="M20" s="29"/>
      <c r="N20" s="29"/>
      <c r="O20" s="39"/>
    </row>
    <row r="21" spans="1:15" ht="52.5" customHeight="1">
      <c r="A21" s="11">
        <v>1</v>
      </c>
      <c r="B21" s="12" t="s">
        <v>53</v>
      </c>
      <c r="C21" s="12" t="s">
        <v>54</v>
      </c>
      <c r="D21" s="14" t="s">
        <v>55</v>
      </c>
      <c r="E21" s="15">
        <v>2812</v>
      </c>
      <c r="F21" s="15" t="s">
        <v>19</v>
      </c>
      <c r="G21" s="20" t="s">
        <v>56</v>
      </c>
      <c r="H21" s="17" t="s">
        <v>21</v>
      </c>
      <c r="I21" s="23">
        <v>1</v>
      </c>
      <c r="J21" s="19" t="s">
        <v>22</v>
      </c>
      <c r="K21" s="19" t="s">
        <v>23</v>
      </c>
      <c r="L21" s="37">
        <v>2812</v>
      </c>
      <c r="M21" s="19" t="s">
        <v>41</v>
      </c>
      <c r="N21" s="23"/>
      <c r="O21" s="39"/>
    </row>
    <row r="22" spans="1:14" ht="24.75" customHeight="1">
      <c r="A22" s="25"/>
      <c r="B22" s="26"/>
      <c r="C22" s="26"/>
      <c r="D22" s="25"/>
      <c r="E22" s="17">
        <f>E21+E18+E13+E6</f>
        <v>214615.47</v>
      </c>
      <c r="F22" s="17"/>
      <c r="G22" s="17"/>
      <c r="H22" s="25"/>
      <c r="I22" s="40"/>
      <c r="J22" s="40"/>
      <c r="K22" s="40"/>
      <c r="L22" s="17">
        <f>L21+L18+L13+L6</f>
        <v>214615.47</v>
      </c>
      <c r="M22" s="40"/>
      <c r="N22" s="40"/>
    </row>
  </sheetData>
  <sheetProtection/>
  <mergeCells count="37">
    <mergeCell ref="A2:N2"/>
    <mergeCell ref="M3:N3"/>
    <mergeCell ref="A4:H4"/>
    <mergeCell ref="I4:N4"/>
    <mergeCell ref="A6:D6"/>
    <mergeCell ref="F6:H6"/>
    <mergeCell ref="I6:K6"/>
    <mergeCell ref="M6:N6"/>
    <mergeCell ref="A13:D13"/>
    <mergeCell ref="F13:H13"/>
    <mergeCell ref="I13:K13"/>
    <mergeCell ref="M13:N13"/>
    <mergeCell ref="A18:D18"/>
    <mergeCell ref="F18:H18"/>
    <mergeCell ref="I18:K18"/>
    <mergeCell ref="M18:N18"/>
    <mergeCell ref="A20:D20"/>
    <mergeCell ref="F20:H20"/>
    <mergeCell ref="I20:K20"/>
    <mergeCell ref="M20:N20"/>
    <mergeCell ref="B7:B11"/>
    <mergeCell ref="B16:B17"/>
    <mergeCell ref="C7:C12"/>
    <mergeCell ref="C14:C17"/>
    <mergeCell ref="G16:G17"/>
    <mergeCell ref="I7:I12"/>
    <mergeCell ref="I14:I17"/>
    <mergeCell ref="J7:J12"/>
    <mergeCell ref="J14:J17"/>
    <mergeCell ref="K7:K12"/>
    <mergeCell ref="K14:K17"/>
    <mergeCell ref="L7:L12"/>
    <mergeCell ref="L14:L17"/>
    <mergeCell ref="M7:M12"/>
    <mergeCell ref="M14:M17"/>
    <mergeCell ref="N7:N12"/>
    <mergeCell ref="N14:N17"/>
  </mergeCells>
  <printOptions/>
  <pageMargins left="0.7513888888888889" right="0.7513888888888889" top="1" bottom="1" header="0.5111111111111111" footer="0.5111111111111111"/>
  <pageSetup fitToHeight="0" fitToWidth="1" horizontalDpi="600" verticalDpi="600" orientation="portrait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张春林</cp:lastModifiedBy>
  <dcterms:created xsi:type="dcterms:W3CDTF">2016-12-02T08:54:00Z</dcterms:created>
  <dcterms:modified xsi:type="dcterms:W3CDTF">2021-12-13T08:05:46Z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9E36AEF85CF847E1AB28256B8C38517A</vt:lpwstr>
  </property>
</Properties>
</file>