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813" firstSheet="6"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无此项资金)" sheetId="14" r:id="rId12"/>
    <sheet name="12 一般性（民生）项目专项资金绩效" sheetId="19" r:id="rId13"/>
  </sheets>
  <externalReferences>
    <externalReference r:id="rId14"/>
    <externalReference r:id="rId15"/>
  </externalReferences>
  <definedNames>
    <definedName name="_xlnm._FilterDatabase" localSheetId="2" hidden="1">'2 一般公共预算支出-上年数'!$A$6:$F$54</definedName>
    <definedName name="_xlnm._FilterDatabase" localSheetId="3" hidden="1">'3 一般公共预算财政基本支出'!$A$6:$R$56</definedName>
    <definedName name="_xlnm._FilterDatabase" localSheetId="7" hidden="1">'7 部门收入总表'!$A$6:$L$49</definedName>
    <definedName name="_xlnm._FilterDatabase" localSheetId="8" hidden="1">'8 部门支出总表'!$A$5:$H$48</definedName>
    <definedName name="_xlnm._FilterDatabase" localSheetId="0" hidden="1">'2018-2019对比表 '!$A$4:$I$258</definedName>
    <definedName name="_xlnm.Print_Area" localSheetId="1">'1 财政拨款收支总表'!$A$1:$G$18</definedName>
    <definedName name="_xlnm.Print_Area" localSheetId="2">'2 一般公共预算支出-上年数'!$A$1:$F$6</definedName>
    <definedName name="_xlnm.Print_Area" localSheetId="3">'3 一般公共预算财政基本支出'!$A$1:$E$57</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<sst xmlns="http://schemas.openxmlformats.org/spreadsheetml/2006/main" count="1768" uniqueCount="689">
  <si>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</si>
  <si>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</si>
  <si>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</si>
  <si>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</si>
  <si>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</si>
  <si>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</si>
  <si>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</si>
  <si>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</si>
  <si>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</si>
  <si>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</si>
  <si>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</si>
  <si>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</si>
  <si>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</si>
  <si>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</si>
  <si>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</si>
  <si>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</si>
  <si>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</si>
  <si>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</si>
  <si>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</si>
  <si>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</si>
  <si>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</si>
  <si>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</si>
  <si>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</si>
  <si>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</si>
  <si>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</si>
  <si>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</si>
  <si>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</si>
  <si>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</si>
  <si>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</si>
  <si>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</si>
  <si>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</si>
  <si>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</si>
  <si>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</si>
  <si>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</si>
  <si>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</si>
  <si>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</si>
  <si>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</si>
  <si>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</si>
  <si>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</si>
  <si>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</si>
  <si>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</si>
  <si>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</si>
  <si>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</si>
  <si>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</si>
  <si>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</si>
  <si>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</si>
  <si>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</si>
  <si>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</si>
  <si>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</si>
  <si>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</si>
  <si>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</si>
  <si>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</si>
  <si>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</si>
  <si>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</si>
  <si>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</si>
  <si>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</si>
  <si>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</si>
  <si>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</si>
  <si>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</si>
  <si>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</si>
  <si>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</si>
  <si>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</si>
  <si>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</si>
  <si>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</si>
  <si>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</si>
  <si>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</si>
  <si>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</si>
  <si>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</si>
  <si>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</si>
  <si>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</si>
  <si>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</si>
  <si>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</si>
  <si>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</si>
  <si>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</si>
  <si>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</si>
  <si>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</si>
  <si>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</si>
  <si>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</si>
  <si>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</si>
  <si>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</si>
  <si>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</si>
  <si>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</si>
  <si>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</si>
  <si>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</si>
  <si>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</si>
  <si>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</si>
  <si>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</si>
  <si>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</si>
  <si>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</si>
  <si>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</si>
  <si>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</si>
  <si>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</si>
  <si>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</si>
  <si>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</si>
  <si>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</si>
  <si>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</si>
  <si>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</si>
  <si>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</si>
  <si>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</si>
  <si>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</si>
  <si>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</si>
  <si>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</si>
  <si>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</si>
  <si>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</si>
  <si>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</si>
  <si>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</si>
  <si>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</si>
  <si>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</si>
  <si>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</si>
  <si>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</si>
  <si>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</si>
  <si>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</si>
  <si>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</si>
  <si>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</si>
  <si>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</si>
  <si>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</si>
  <si>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</si>
  <si>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</si>
  <si>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</si>
  <si>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</si>
  <si>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</si>
  <si>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</si>
  <si>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</si>
  <si>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</si>
  <si>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</si>
  <si>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</si>
  <si>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</si>
  <si>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</si>
  <si>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</si>
  <si>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</si>
  <si>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</si>
  <si>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</si>
  <si>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</si>
  <si>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</si>
  <si>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</si>
  <si>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</si>
  <si>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</si>
  <si>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</si>
  <si>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</si>
  <si>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</si>
  <si>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</si>
  <si>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</si>
  <si>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</si>
  <si>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</si>
  <si>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</si>
  <si>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</si>
  <si>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</si>
  <si>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</si>
  <si>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</si>
  <si>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</si>
  <si>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</si>
  <si>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</si>
  <si>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</si>
  <si>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</si>
  <si>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</si>
  <si>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</si>
  <si>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</si>
  <si>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</si>
  <si>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</si>
  <si>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</si>
  <si>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</si>
  <si>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</si>
  <si>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</si>
  <si>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</si>
  <si>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</si>
  <si>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</si>
  <si>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</si>
  <si>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</si>
  <si>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</si>
  <si>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</si>
  <si>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</si>
  <si>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</si>
  <si>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</si>
  <si>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</si>
  <si>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</si>
  <si>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</si>
  <si>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</si>
  <si>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</si>
  <si>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</si>
  <si>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</si>
  <si>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</si>
  <si>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</si>
  <si>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</si>
  <si>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</si>
  <si>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</si>
  <si>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</si>
  <si>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</si>
  <si>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</si>
  <si>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</si>
  <si>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</si>
  <si>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</si>
  <si>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</si>
  <si>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</si>
  <si>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</si>
  <si>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</si>
  <si>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</si>
  <si>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</si>
  <si>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</si>
  <si>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</si>
  <si>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</si>
  <si>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</si>
  <si>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</si>
  <si>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</si>
  <si>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</si>
  <si>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</si>
  <si>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</si>
  <si>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</si>
  <si>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</si>
  <si>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</si>
  <si>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</si>
  <si>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</si>
  <si>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</si>
  <si>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</si>
  <si>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</si>
  <si>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</si>
  <si>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</si>
  <si>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</si>
  <si>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</si>
  <si>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</si>
  <si>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</si>
  <si>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</si>
  <si>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</si>
  <si>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</si>
  <si>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</si>
  <si>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</si>
  <si>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</si>
  <si>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</si>
  <si>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</si>
  <si>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</si>
  <si>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</si>
  <si>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</si>
  <si>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</si>
  <si>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</si>
  <si>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</si>
  <si>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</si>
  <si>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</si>
  <si>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</si>
  <si>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</si>
  <si>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</si>
  <si>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</si>
  <si>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</si>
  <si>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</si>
  <si>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</si>
  <si>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</si>
  <si>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</si>
  <si>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</si>
  <si>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</si>
  <si>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</si>
  <si>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</si>
  <si>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</si>
  <si>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</si>
  <si>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</si>
  <si>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</si>
  <si>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</si>
  <si>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</si>
  <si>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</si>
  <si>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</si>
  <si>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</si>
  <si>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</si>
  <si>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</si>
  <si>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</si>
  <si>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</si>
  <si>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</si>
  <si>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</si>
  <si>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</si>
  <si>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</si>
  <si>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</si>
  <si>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</si>
  <si>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</si>
  <si>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</si>
  <si>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</si>
  <si>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</si>
  <si>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</si>
  <si>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</si>
  <si>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</si>
  <si>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</si>
  <si>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</si>
  <si>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</si>
  <si>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</si>
  <si>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</si>
  <si>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</si>
  <si>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</si>
  <si>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</si>
  <si>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</si>
  <si>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</si>
  <si>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</si>
  <si>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</si>
  <si>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</si>
  <si>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</si>
  <si>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</si>
  <si>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</si>
  <si>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</si>
  <si>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</si>
  <si>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</si>
  <si>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</si>
  <si>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</si>
  <si>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</si>
  <si>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</si>
  <si>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</si>
  <si>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</si>
  <si>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</si>
  <si>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</si>
  <si>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</si>
  <si>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</si>
  <si>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</si>
  <si>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</si>
  <si>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</si>
  <si>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</si>
  <si>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</si>
  <si>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</si>
  <si>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</si>
  <si>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</si>
  <si>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重庆市綦江区金桥镇人民政府财政拨款收支总表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</si>
  <si>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</si>
  <si>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</si>
  <si>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</si>
  <si>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</si>
  <si>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</si>
  <si>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</si>
  <si>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</si>
  <si>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</si>
  <si>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</si>
  <si>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</si>
  <si>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</si>
  <si>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</si>
  <si>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</si>
  <si>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</si>
  <si>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</si>
  <si>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</si>
  <si>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</si>
  <si>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</si>
  <si>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</si>
  <si>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</si>
  <si>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</si>
  <si>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</si>
  <si>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</si>
  <si>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</si>
  <si>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</si>
  <si>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</si>
  <si>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</si>
  <si>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</si>
  <si>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</si>
  <si>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</si>
  <si>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</si>
  <si>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</si>
  <si>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</si>
  <si>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</si>
  <si>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</si>
  <si>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</si>
  <si>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</si>
  <si>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</si>
  <si>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</si>
  <si>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</si>
  <si>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</si>
  <si>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</si>
  <si>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</si>
  <si>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</si>
  <si>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</si>
  <si>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</si>
  <si>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重庆市綦江区金桥镇人民政府一般公共预算财政拨款支出预算表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</si>
  <si>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</si>
  <si>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</si>
  <si>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</si>
  <si>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</si>
  <si>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</si>
  <si>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</si>
  <si>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</si>
  <si>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</si>
  <si>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</si>
  <si>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</si>
  <si>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</si>
  <si>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</si>
  <si>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</si>
  <si>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</si>
  <si>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</si>
  <si>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2010108</t>
  </si>
  <si>
    <t xml:space="preserve">      代表工作</t>
  </si>
  <si>
    <t>20103</t>
  </si>
  <si>
    <t xml:space="preserve">    政府办公厅(室)及相关机构事务</t>
  </si>
  <si>
    <t>2010301</t>
  </si>
  <si>
    <t>20131</t>
  </si>
  <si>
    <t xml:space="preserve">    党委办公厅(室)及相关机构事务</t>
  </si>
  <si>
    <t>2013101</t>
  </si>
  <si>
    <t>207</t>
  </si>
  <si>
    <t xml:space="preserve">  文化旅游体育与传媒支出</t>
  </si>
  <si>
    <t>20701</t>
  </si>
  <si>
    <t xml:space="preserve">    文化和旅游</t>
  </si>
  <si>
    <t>2070109</t>
  </si>
  <si>
    <t xml:space="preserve">      群众文化</t>
  </si>
  <si>
    <t>2070199</t>
  </si>
  <si>
    <t xml:space="preserve">      其他文化和旅游支出</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</si>
  <si>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</si>
  <si>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</si>
  <si>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</si>
  <si>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</si>
  <si>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</si>
  <si>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</si>
  <si>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</si>
  <si>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</si>
  <si>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</si>
  <si>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</si>
  <si>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</si>
  <si>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</si>
  <si>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</si>
  <si>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</si>
  <si>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</si>
  <si>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</si>
  <si>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</si>
  <si>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</si>
  <si>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</si>
  <si>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</si>
  <si>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</si>
  <si>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</si>
  <si>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20828</t>
  </si>
  <si>
    <t xml:space="preserve">    退役军人管理事务</t>
  </si>
  <si>
    <t>2082850</t>
  </si>
  <si>
    <t xml:space="preserve">      事业运行</t>
  </si>
  <si>
    <t>210</t>
  </si>
  <si>
    <t xml:space="preserve">  卫生健康支出</t>
  </si>
  <si>
    <t>21011</t>
  </si>
  <si>
    <t xml:space="preserve">    行政事业单位医疗</t>
  </si>
  <si>
    <t>2101101</t>
  </si>
  <si>
    <t xml:space="preserve">      行政单位医疗</t>
  </si>
  <si>
    <t>2101102</t>
  </si>
  <si>
    <t xml:space="preserve">      事业单位医疗</t>
  </si>
  <si>
    <t>212</t>
  </si>
  <si>
    <t xml:space="preserve">  城乡社区支出</t>
  </si>
  <si>
    <t>21201</t>
  </si>
  <si>
    <t xml:space="preserve">    城乡社区管理事务</t>
  </si>
  <si>
    <t>2120199</t>
  </si>
  <si>
    <t xml:space="preserve">      其他城乡社区管理事务支出</t>
  </si>
  <si>
    <t>213</t>
  </si>
  <si>
    <t xml:space="preserve">  农林水支出</t>
  </si>
  <si>
    <t>21301</t>
  </si>
  <si>
    <t xml:space="preserve">    农业农村</t>
  </si>
  <si>
    <t>2130104</t>
  </si>
  <si>
    <t>21303</t>
  </si>
  <si>
    <t xml:space="preserve">    水利</t>
  </si>
  <si>
    <t>2130317</t>
  </si>
  <si>
    <t xml:space="preserve">      水利技术推广</t>
  </si>
  <si>
    <t>21305</t>
  </si>
  <si>
    <t xml:space="preserve">    扶贫</t>
  </si>
  <si>
    <t>2130550</t>
  </si>
  <si>
    <t xml:space="preserve">      扶贫事业机构</t>
  </si>
  <si>
    <t>21307</t>
  </si>
  <si>
    <t xml:space="preserve">    农村综合改革</t>
  </si>
  <si>
    <t>2130705</t>
  </si>
  <si>
    <t xml:space="preserve">      对村民委员会和村党支部的补助</t>
  </si>
  <si>
    <t>221</t>
  </si>
  <si>
    <t xml:space="preserve">  住房保障支出</t>
  </si>
  <si>
    <t>22102</t>
  </si>
  <si>
    <t xml:space="preserve">    住房改革支出</t>
  </si>
  <si>
    <t>2210201</t>
  </si>
  <si>
    <t xml:space="preserve">      住房公积金</t>
  </si>
  <si>
    <t>224</t>
  </si>
  <si>
    <t xml:space="preserve">  灾害防治及应急管理支出</t>
  </si>
  <si>
    <t>22401</t>
  </si>
  <si>
    <t xml:space="preserve">    应急管理事务</t>
  </si>
  <si>
    <t>2240106</t>
  </si>
  <si>
    <t xml:space="preserve">      安全监管</t>
  </si>
  <si>
    <t>表3</t>
  </si>
  <si>
    <t>重庆市綦江区金桥镇人民政府一般公共预算财政拨款基本支出预算表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</si>
  <si>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</si>
  <si>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</si>
  <si>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</si>
  <si>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</si>
  <si>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</si>
  <si>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</si>
  <si>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</si>
  <si>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</si>
  <si>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</si>
  <si>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</si>
  <si>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</si>
  <si>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</si>
  <si>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</si>
  <si>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</si>
  <si>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</si>
  <si>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</si>
  <si>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</si>
  <si>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</si>
  <si>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</si>
  <si>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</si>
  <si>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</si>
  <si>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</si>
  <si>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</si>
  <si>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</si>
  <si>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</si>
  <si>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</si>
  <si>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</si>
  <si>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</si>
  <si>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</si>
  <si>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</si>
  <si>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</si>
  <si>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</si>
  <si>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</si>
  <si>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</si>
  <si>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</si>
  <si>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</si>
  <si>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</si>
  <si>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</si>
  <si>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</si>
  <si>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</si>
  <si>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</si>
  <si>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</si>
  <si>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</si>
  <si>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</si>
  <si>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</si>
  <si>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</si>
  <si>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</si>
  <si>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</si>
  <si>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</si>
  <si>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</si>
  <si>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</si>
  <si>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</si>
  <si>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</si>
  <si>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</si>
  <si>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</si>
  <si>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</si>
  <si>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</si>
  <si>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</si>
  <si>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</si>
  <si>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</si>
  <si>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</si>
  <si>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</si>
  <si>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</si>
  <si>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</si>
  <si>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</si>
  <si>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</si>
  <si>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</si>
  <si>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</si>
  <si>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</si>
  <si>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</si>
  <si>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</si>
  <si>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</si>
  <si>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</si>
  <si>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</si>
  <si>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</si>
  <si>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</si>
  <si>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</si>
  <si>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</si>
  <si>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</si>
  <si>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</si>
  <si>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</si>
  <si>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</si>
  <si>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</si>
  <si>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</si>
  <si>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</si>
  <si>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</si>
  <si>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</si>
  <si>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</si>
  <si>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</si>
  <si>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</si>
  <si>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</si>
  <si>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</si>
  <si>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</si>
  <si>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</si>
  <si>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</si>
  <si>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</si>
  <si>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</si>
  <si>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</si>
  <si>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</si>
  <si>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</si>
  <si>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</si>
  <si>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</si>
  <si>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</si>
  <si>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</si>
  <si>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</si>
  <si>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重庆市綦江区金桥镇人民政府一般公共预算“三公”经费支出表</t>
  </si>
  <si>
    <t>因公出国（境）费</t>
  </si>
  <si>
    <t>公务用车购置及运行费</t>
  </si>
  <si>
    <t>公务接待费</t>
  </si>
  <si>
    <t>公务用车购置费</t>
  </si>
  <si>
    <t>公务用车运行费</t>
  </si>
  <si>
    <t>表5</t>
  </si>
  <si>
    <t>重庆市綦江区金桥镇人民政府政府性基金预算支出表</t>
  </si>
  <si>
    <t>本年政府性基金预算财政拨款支出</t>
  </si>
  <si>
    <t>政府性基金预算支出合计</t>
  </si>
  <si>
    <t>206</t>
  </si>
  <si>
    <t xml:space="preserve">  科学技术支出</t>
  </si>
  <si>
    <t>20610</t>
  </si>
  <si>
    <t xml:space="preserve">    核电站乏燃料处理处置基金支出</t>
  </si>
  <si>
    <t>2061001</t>
  </si>
  <si>
    <t xml:space="preserve">      乏燃料运输</t>
  </si>
  <si>
    <t>2061002</t>
  </si>
  <si>
    <t xml:space="preserve">      乏燃料离堆贮存</t>
  </si>
  <si>
    <t>2061003</t>
  </si>
  <si>
    <t xml:space="preserve">      乏燃料后处理</t>
  </si>
  <si>
    <t>2061004</t>
  </si>
  <si>
    <t xml:space="preserve">      高放废物的处理处置</t>
  </si>
  <si>
    <t>2061005</t>
  </si>
  <si>
    <t xml:space="preserve">      乏燃料后处理厂的建设、运行、改造和退役</t>
  </si>
  <si>
    <t>2061099</t>
  </si>
  <si>
    <t xml:space="preserve">      其他乏燃料处理处置基金支出</t>
  </si>
  <si>
    <t>（备注：本单位无政府性基金收支，故此表无数据。）</t>
  </si>
  <si>
    <t>表6</t>
  </si>
  <si>
    <t>重庆市綦江区金桥镇人民政府部门收支总表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</si>
  <si>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</si>
  <si>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</si>
  <si>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</si>
  <si>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</si>
  <si>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</si>
  <si>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</si>
  <si>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</si>
  <si>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</si>
  <si>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</si>
  <si>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</si>
  <si>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</si>
  <si>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</si>
  <si>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</si>
  <si>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</si>
  <si>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重庆市綦江区金桥镇人民政府部门收入总表</t>
  </si>
  <si>
    <t>科目</t>
  </si>
  <si>
    <t>事业收入预算</t>
  </si>
  <si>
    <t>事业单位经营收入预算</t>
  </si>
  <si>
    <t>其他收入预算</t>
  </si>
  <si>
    <t>非教育收费收入预算</t>
  </si>
  <si>
    <t>教育收费收预算入</t>
  </si>
  <si>
    <t>表8</t>
  </si>
  <si>
    <t>重庆市綦江区金桥镇人民政府部门支出总表</t>
  </si>
  <si>
    <t>上缴上级支出</t>
  </si>
  <si>
    <t>事业单位经营支出</t>
  </si>
  <si>
    <t>对下级单位补助支出</t>
  </si>
  <si>
    <t>表9</t>
  </si>
  <si>
    <t>重庆市綦江区金桥镇人民政府政府采购预算明细表</t>
  </si>
  <si>
    <t>教育收费收入预算</t>
  </si>
  <si>
    <t>货物类</t>
  </si>
  <si>
    <t>服务类</t>
  </si>
  <si>
    <t>工程类</t>
  </si>
  <si>
    <t>备注：本单位无政府采购预算，故此表无数据。</t>
  </si>
  <si>
    <t>表10</t>
  </si>
  <si>
    <t>重庆市綦江区金桥镇人民政府2021年
部门(单位)整体绩效目标表</t>
  </si>
  <si>
    <t>部门(单位)名称</t>
  </si>
  <si>
    <t>重庆市綦江区金桥镇人民政府</t>
  </si>
  <si>
    <t>2021年预算</t>
  </si>
  <si>
    <t>一、级次（金额）</t>
  </si>
  <si>
    <t>二、预算来源（金额）</t>
  </si>
  <si>
    <t>1.本单位</t>
  </si>
  <si>
    <t>1.一般公共预算</t>
  </si>
  <si>
    <t>2.政府性基金预算</t>
  </si>
  <si>
    <t>2.补助镇街</t>
  </si>
  <si>
    <t>3.国有资本经营预算</t>
  </si>
  <si>
    <t>2021年整体             绩效目标</t>
  </si>
  <si>
    <t>1.保障单位工资支出、运转支出、民生支出；
2.保障全镇6个村，1个社区正常办公运转需求；
3.解决全镇人民民最的问题，包括村各项公益事业建设，改善农村人居环境，实施乡村振兴，脱贫攻坚，经济社会发展等支出。
4.做好企业服务工作，组织实施产业发展的政策措施，鼓励企业开展技术创新，组织企业调研学习，进一步加大招商引资力度，促进全价经济发展。
5.加强安全生产监督管理，整治公共安全隐患、企业安全隐患，应急救援，安全生产宣传教育培训，促进企业实现安全生产等方面。</t>
  </si>
  <si>
    <t>绩效指标</t>
  </si>
  <si>
    <t>指标名称</t>
  </si>
  <si>
    <t>指标权重</t>
  </si>
  <si>
    <t>计量单位</t>
  </si>
  <si>
    <t>指标性质</t>
  </si>
  <si>
    <t>指标值</t>
  </si>
  <si>
    <t>服务群众</t>
  </si>
  <si>
    <t>人</t>
  </si>
  <si>
    <t>≥</t>
  </si>
  <si>
    <t>办理群众事务及时率</t>
  </si>
  <si>
    <t>%</t>
  </si>
  <si>
    <t>=</t>
  </si>
  <si>
    <t>帮扶企业及时率</t>
  </si>
  <si>
    <t>新增就业</t>
  </si>
  <si>
    <t>每月领导接访</t>
  </si>
  <si>
    <t>次</t>
  </si>
  <si>
    <t>新增企业</t>
  </si>
  <si>
    <t>家</t>
  </si>
  <si>
    <t>重点工作完成率</t>
  </si>
  <si>
    <t>民生实事办成率</t>
  </si>
  <si>
    <t>开展宣传活动</t>
  </si>
  <si>
    <t>服务对象满意度</t>
  </si>
  <si>
    <t>表11</t>
  </si>
  <si>
    <t>重庆市綦江区金桥镇人民政府2021年区级
重点专项资金绩效目标申报表</t>
  </si>
  <si>
    <t/>
  </si>
  <si>
    <t>专项资金名称</t>
  </si>
  <si>
    <t>业务主管部门</t>
  </si>
  <si>
    <t>4.其他资金</t>
  </si>
  <si>
    <t>项目概况</t>
  </si>
  <si>
    <t>立项依据</t>
  </si>
  <si>
    <t>2021年项目绩效目标</t>
  </si>
  <si>
    <t>是否核心指标</t>
  </si>
  <si>
    <t>备注：本单位无区级重点专项资金，故此表无数据。</t>
  </si>
  <si>
    <t>表12</t>
  </si>
  <si>
    <t>重庆市綦江区金桥镇人民政府2021年区级
一般性项目（民生项目）绩效目标申报表</t>
  </si>
  <si>
    <t>2021年村办公经费及服务群众专项经费</t>
  </si>
  <si>
    <t>金桥镇人民政府</t>
  </si>
  <si>
    <t>重点保障项目包括必要的办公用品费、水电费、报刊征订费等保障村“两委”村监督委员会、群团组织正常运转所必需的开支以及村用于便民设施维护、走访慰问帮扶、公益事业发展、政策法律宣传、村协商、便民服务活动等服务群众所需经费。</t>
  </si>
  <si>
    <t>万盛经开委组（2018）24号。</t>
  </si>
  <si>
    <t>村办公支出及其他必要支出包括村服务群众专项经费，全面贯彻执行党在村的各项方针、政策，加强对村工作的领导，抓好全镇精神文明和民主法制建设，抓好群团组织工作，抓好社会事业和村基础设施建设，为群众服好务。</t>
  </si>
  <si>
    <t>补助合格率</t>
  </si>
  <si>
    <t>是</t>
  </si>
  <si>
    <t>补助按时到位率</t>
  </si>
  <si>
    <t>补助单位数量</t>
  </si>
  <si>
    <t>个</t>
  </si>
  <si>
    <t>群众满意度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</si>
</sst>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 numFmtId="179" formatCode="0.00_ "/>
    <numFmt numFmtId="180" formatCode=";;"/>
  </numFmts>
  <fonts count="59">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1"/>
      <color theme="1"/>
      <name val="宋体"/>
      <charset val="134"/>
    </font>
    <font>
      <sz val="10"/>
      <color indexed="8"/>
      <name val="宋体"/>
      <charset val="134"/>
    </font>
    <font>
      <sz val="11"/>
      <color indexed="8"/>
      <name val="Arial"/>
      <charset val="134"/>
    </font>
    <font>
      <sz val="9"/>
      <name val="宋体"/>
      <charset val="134"/>
    </font>
    <font>
      <b/>
      <sz val="20"/>
      <name val="等线 Light"/>
      <charset val="134"/>
      <scheme val="major"/>
    </font>
    <font>
      <b/>
      <sz val="14"/>
      <name val="楷体_GB2312"/>
      <charset val="134"/>
    </font>
    <font>
      <sz val="12"/>
      <name val="华文中宋"/>
      <charset val="134"/>
    </font>
    <font>
      <sz val="10"/>
      <name val="宋体"/>
      <charset val="134"/>
    </font>
    <font>
      <sz val="10"/>
      <color rgb="FF000008"/>
      <name val="宋体"/>
      <charset val="134"/>
    </font>
    <font>
      <sz val="10"/>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方正仿宋_GBK"/>
      <charset val="134"/>
    </font>
    <font>
      <b/>
      <sz val="22"/>
      <name val="华文细黑"/>
      <charset val="134"/>
    </font>
    <font>
      <sz val="6"/>
      <name val="楷体_GB2312"/>
      <charset val="134"/>
    </font>
    <font>
      <b/>
      <sz val="14"/>
      <name val="宋体"/>
      <charset val="134"/>
    </font>
    <font>
      <sz val="12"/>
      <color theme="1"/>
      <name val="等线"/>
      <charset val="134"/>
      <scheme val="minor"/>
    </font>
    <font>
      <sz val="11"/>
      <name val="宋体"/>
      <charset val="134"/>
    </font>
    <font>
      <b/>
      <sz val="12"/>
      <name val="楷体_GB2312"/>
      <charset val="134"/>
    </font>
    <font>
      <b/>
      <sz val="18"/>
      <name val="华文细黑"/>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19"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0" applyNumberFormat="0" applyFill="0" applyAlignment="0" applyProtection="0">
      <alignment vertical="center"/>
    </xf>
    <xf numFmtId="0" fontId="51" fillId="0" borderId="20" applyNumberFormat="0" applyFill="0" applyAlignment="0" applyProtection="0">
      <alignment vertical="center"/>
    </xf>
    <xf numFmtId="0" fontId="43" fillId="10" borderId="0" applyNumberFormat="0" applyBorder="0" applyAlignment="0" applyProtection="0">
      <alignment vertical="center"/>
    </xf>
    <xf numFmtId="0" fontId="46" fillId="0" borderId="21" applyNumberFormat="0" applyFill="0" applyAlignment="0" applyProtection="0">
      <alignment vertical="center"/>
    </xf>
    <xf numFmtId="0" fontId="43" fillId="11" borderId="0" applyNumberFormat="0" applyBorder="0" applyAlignment="0" applyProtection="0">
      <alignment vertical="center"/>
    </xf>
    <xf numFmtId="0" fontId="52" fillId="12" borderId="22" applyNumberFormat="0" applyAlignment="0" applyProtection="0">
      <alignment vertical="center"/>
    </xf>
    <xf numFmtId="0" fontId="53" fillId="12" borderId="18" applyNumberFormat="0" applyAlignment="0" applyProtection="0">
      <alignment vertical="center"/>
    </xf>
    <xf numFmtId="0" fontId="54" fillId="13" borderId="23"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24" applyNumberFormat="0" applyFill="0" applyAlignment="0" applyProtection="0">
      <alignment vertical="center"/>
    </xf>
    <xf numFmtId="0" fontId="56" fillId="0" borderId="25"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27" fillId="0" borderId="0"/>
  </cellStyleXfs>
  <cellXfs count="179">
    <xf numFmtId="0" fontId="0" fillId="0" borderId="0" xfId="0"/>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3"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2" xfId="5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50" applyFont="1" applyFill="1" applyBorder="1" applyAlignment="1">
      <alignment horizontal="center" vertical="center"/>
    </xf>
    <xf numFmtId="0" fontId="7"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0" fillId="0" borderId="0" xfId="53" applyFont="1" applyFill="1" applyAlignment="1">
      <alignment horizontal="left" vertical="center"/>
    </xf>
    <xf numFmtId="0" fontId="1" fillId="0" borderId="0" xfId="50" applyFont="1" applyFill="1" applyBorder="1" applyAlignment="1"/>
    <xf numFmtId="0" fontId="15" fillId="0" borderId="0" xfId="0" applyFont="1" applyFill="1" applyBorder="1" applyAlignment="1"/>
    <xf numFmtId="0" fontId="16" fillId="0" borderId="0" xfId="50" applyFont="1" applyFill="1" applyBorder="1" applyAlignment="1">
      <alignment horizontal="center" vertical="center" wrapText="1"/>
    </xf>
    <xf numFmtId="0" fontId="16" fillId="0" borderId="0" xfId="50"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49" applyFont="1" applyFill="1" applyBorder="1" applyAlignment="1">
      <alignment horizontal="center" vertical="center"/>
    </xf>
    <xf numFmtId="0" fontId="19" fillId="0" borderId="1" xfId="50" applyFont="1" applyBorder="1" applyAlignment="1">
      <alignment vertical="center" wrapText="1"/>
    </xf>
    <xf numFmtId="0" fontId="19" fillId="0" borderId="3" xfId="50" applyFont="1" applyBorder="1" applyAlignment="1">
      <alignment horizontal="center" vertical="center"/>
    </xf>
    <xf numFmtId="0" fontId="19" fillId="0" borderId="4" xfId="50" applyFont="1" applyBorder="1" applyAlignment="1">
      <alignment horizontal="center" vertical="center"/>
    </xf>
    <xf numFmtId="0" fontId="19" fillId="0" borderId="5" xfId="50" applyFont="1" applyBorder="1" applyAlignment="1">
      <alignment horizontal="center" vertical="center"/>
    </xf>
    <xf numFmtId="0" fontId="20" fillId="0" borderId="6" xfId="50" applyFont="1" applyFill="1" applyBorder="1" applyAlignment="1">
      <alignment horizontal="center" vertical="center" wrapText="1"/>
    </xf>
    <xf numFmtId="178" fontId="20" fillId="0" borderId="1" xfId="50" applyNumberFormat="1" applyFont="1" applyFill="1" applyBorder="1" applyAlignment="1">
      <alignment horizontal="center" vertical="center"/>
    </xf>
    <xf numFmtId="0" fontId="20" fillId="0" borderId="1" xfId="50" applyFont="1" applyFill="1" applyBorder="1" applyAlignment="1">
      <alignment horizontal="center" vertical="center" wrapText="1"/>
    </xf>
    <xf numFmtId="0" fontId="20" fillId="0" borderId="7" xfId="50" applyFont="1" applyFill="1" applyBorder="1" applyAlignment="1">
      <alignment horizontal="center" vertical="center" wrapText="1"/>
    </xf>
    <xf numFmtId="177" fontId="20" fillId="0" borderId="1" xfId="50" applyNumberFormat="1" applyFont="1" applyFill="1" applyBorder="1" applyAlignment="1">
      <alignment horizontal="center" vertical="center"/>
    </xf>
    <xf numFmtId="177" fontId="20" fillId="0" borderId="1" xfId="50" applyNumberFormat="1" applyFont="1" applyFill="1" applyBorder="1" applyAlignment="1">
      <alignment horizontal="center" vertical="center" wrapText="1"/>
    </xf>
    <xf numFmtId="0" fontId="20" fillId="0" borderId="8" xfId="50" applyFont="1" applyFill="1" applyBorder="1" applyAlignment="1">
      <alignment horizontal="center" vertical="center" wrapText="1"/>
    </xf>
    <xf numFmtId="0" fontId="19" fillId="0" borderId="1" xfId="50" applyFont="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3" fillId="0" borderId="2" xfId="50" applyNumberFormat="1" applyFont="1" applyFill="1" applyBorder="1" applyAlignment="1" applyProtection="1">
      <alignment horizontal="center" vertical="center"/>
    </xf>
    <xf numFmtId="0" fontId="13" fillId="0" borderId="1" xfId="50" applyFont="1" applyFill="1" applyBorder="1" applyAlignment="1">
      <alignment horizontal="center" vertical="center"/>
    </xf>
    <xf numFmtId="0" fontId="19" fillId="0" borderId="2" xfId="50" applyFont="1" applyBorder="1" applyAlignment="1">
      <alignment horizontal="center" vertical="center"/>
    </xf>
    <xf numFmtId="0" fontId="19" fillId="0" borderId="2" xfId="50" applyNumberFormat="1" applyFont="1" applyBorder="1" applyAlignment="1">
      <alignment horizontal="center" vertical="center"/>
    </xf>
    <xf numFmtId="0" fontId="15" fillId="0" borderId="0" xfId="0" applyFont="1" applyFill="1" applyBorder="1" applyAlignment="1">
      <alignment horizontal="center"/>
    </xf>
    <xf numFmtId="0" fontId="0" fillId="0" borderId="0" xfId="0" applyFill="1"/>
    <xf numFmtId="0" fontId="22" fillId="0" borderId="0" xfId="51"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2" applyNumberFormat="1" applyFont="1" applyFill="1" applyBorder="1" applyAlignment="1" applyProtection="1">
      <alignment horizontal="center" vertical="center" wrapText="1"/>
    </xf>
    <xf numFmtId="0" fontId="27" fillId="0" borderId="1" xfId="51" applyFont="1" applyFill="1" applyBorder="1" applyAlignment="1">
      <alignment horizontal="left" vertical="center"/>
    </xf>
    <xf numFmtId="0" fontId="0" fillId="0" borderId="1" xfId="0" applyBorder="1"/>
    <xf numFmtId="0" fontId="27" fillId="0" borderId="1" xfId="51" applyFont="1" applyFill="1" applyBorder="1" applyAlignment="1">
      <alignment horizontal="left" vertical="center" indent="2"/>
    </xf>
    <xf numFmtId="0" fontId="28" fillId="0" borderId="0" xfId="0" applyFont="1" applyAlignment="1">
      <alignment horizontal="left"/>
    </xf>
    <xf numFmtId="0" fontId="0" fillId="0" borderId="0" xfId="0" applyAlignment="1">
      <alignment horizontal="left"/>
    </xf>
    <xf numFmtId="0" fontId="15" fillId="0" borderId="0" xfId="52"/>
    <xf numFmtId="0" fontId="22" fillId="0" borderId="0" xfId="52" applyNumberFormat="1" applyFont="1" applyFill="1" applyAlignment="1" applyProtection="1">
      <alignment horizontal="left" vertical="center"/>
    </xf>
    <xf numFmtId="0" fontId="15" fillId="0" borderId="0" xfId="52" applyFill="1"/>
    <xf numFmtId="0" fontId="29" fillId="0" borderId="0" xfId="52" applyNumberFormat="1" applyFont="1" applyFill="1" applyAlignment="1" applyProtection="1">
      <alignment horizontal="center"/>
    </xf>
    <xf numFmtId="0" fontId="17" fillId="0" borderId="0" xfId="52" applyFont="1" applyFill="1" applyAlignment="1">
      <alignment horizontal="centerContinuous"/>
    </xf>
    <xf numFmtId="0" fontId="15" fillId="0" borderId="0" xfId="52" applyFill="1" applyAlignment="1">
      <alignment horizontal="centerContinuous"/>
    </xf>
    <xf numFmtId="0" fontId="15" fillId="0" borderId="0" xfId="52" applyAlignment="1">
      <alignment horizontal="centerContinuous"/>
    </xf>
    <xf numFmtId="0" fontId="17" fillId="0" borderId="0" xfId="52" applyNumberFormat="1" applyFont="1" applyFill="1" applyAlignment="1" applyProtection="1">
      <alignment horizontal="centerContinuous"/>
    </xf>
    <xf numFmtId="0" fontId="27" fillId="0" borderId="0" xfId="52" applyFont="1"/>
    <xf numFmtId="0" fontId="27" fillId="0" borderId="0" xfId="52" applyFont="1" applyFill="1"/>
    <xf numFmtId="0" fontId="27" fillId="0" borderId="0" xfId="52" applyFont="1" applyAlignment="1">
      <alignment horizontal="right"/>
    </xf>
    <xf numFmtId="0" fontId="26" fillId="0" borderId="9" xfId="52"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center" vertical="center"/>
    </xf>
    <xf numFmtId="179" fontId="19" fillId="0" borderId="9" xfId="0" applyNumberFormat="1" applyFont="1" applyFill="1" applyBorder="1" applyAlignment="1" applyProtection="1">
      <alignment horizontal="right" vertical="center"/>
    </xf>
    <xf numFmtId="49" fontId="19" fillId="0" borderId="5"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left" vertical="center"/>
    </xf>
    <xf numFmtId="179" fontId="19" fillId="0" borderId="1" xfId="0" applyNumberFormat="1" applyFont="1" applyFill="1" applyBorder="1" applyAlignment="1" applyProtection="1">
      <alignment horizontal="right" vertical="center"/>
    </xf>
    <xf numFmtId="179" fontId="19" fillId="0" borderId="10" xfId="0" applyNumberFormat="1" applyFont="1" applyFill="1" applyBorder="1" applyAlignment="1" applyProtection="1">
      <alignment horizontal="right" vertical="center"/>
    </xf>
    <xf numFmtId="0" fontId="19" fillId="0" borderId="3" xfId="0" applyNumberFormat="1" applyFont="1" applyFill="1" applyBorder="1" applyAlignment="1" applyProtection="1">
      <alignment horizontal="left" vertical="center"/>
    </xf>
    <xf numFmtId="176" fontId="19" fillId="0" borderId="1" xfId="0" applyNumberFormat="1" applyFont="1" applyFill="1" applyBorder="1" applyAlignment="1" applyProtection="1">
      <alignment horizontal="right" vertical="center"/>
    </xf>
    <xf numFmtId="49" fontId="19" fillId="0" borderId="1" xfId="0" applyNumberFormat="1" applyFont="1" applyFill="1" applyBorder="1" applyAlignment="1" applyProtection="1">
      <alignment horizontal="left" vertical="center"/>
    </xf>
    <xf numFmtId="0" fontId="29"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Continuous"/>
    </xf>
    <xf numFmtId="0" fontId="26" fillId="0" borderId="0" xfId="52" applyNumberFormat="1" applyFont="1" applyFill="1" applyAlignment="1" applyProtection="1">
      <alignment horizontal="centerContinuous"/>
    </xf>
    <xf numFmtId="0" fontId="26" fillId="0" borderId="1" xfId="52" applyNumberFormat="1" applyFont="1" applyFill="1" applyBorder="1" applyAlignment="1" applyProtection="1">
      <alignment horizontal="center" vertical="center"/>
    </xf>
    <xf numFmtId="0" fontId="26" fillId="0" borderId="5" xfId="52" applyNumberFormat="1" applyFont="1" applyFill="1" applyBorder="1" applyAlignment="1" applyProtection="1">
      <alignment horizontal="center" vertical="center" wrapText="1"/>
    </xf>
    <xf numFmtId="0" fontId="26" fillId="0" borderId="3" xfId="52" applyNumberFormat="1" applyFont="1" applyFill="1" applyBorder="1" applyAlignment="1" applyProtection="1">
      <alignment horizontal="center" vertical="center" wrapText="1"/>
    </xf>
    <xf numFmtId="0" fontId="26" fillId="0" borderId="11" xfId="52" applyFont="1" applyBorder="1" applyAlignment="1">
      <alignment horizontal="center" vertical="center" wrapText="1"/>
    </xf>
    <xf numFmtId="0" fontId="26" fillId="0" borderId="11" xfId="52" applyFont="1" applyFill="1" applyBorder="1" applyAlignment="1">
      <alignment horizontal="center" vertical="center" wrapText="1"/>
    </xf>
    <xf numFmtId="0" fontId="30" fillId="0" borderId="0" xfId="52" applyFont="1" applyFill="1" applyAlignment="1">
      <alignment horizontal="right"/>
    </xf>
    <xf numFmtId="0" fontId="27" fillId="0" borderId="12" xfId="52" applyNumberFormat="1" applyFont="1" applyFill="1" applyBorder="1" applyAlignment="1" applyProtection="1">
      <alignment horizontal="right"/>
    </xf>
    <xf numFmtId="0" fontId="26" fillId="0" borderId="10" xfId="52" applyNumberFormat="1" applyFont="1" applyFill="1" applyBorder="1" applyAlignment="1" applyProtection="1">
      <alignment horizontal="center" vertical="center" wrapText="1"/>
    </xf>
    <xf numFmtId="0" fontId="19" fillId="0" borderId="0" xfId="52" applyFont="1" applyFill="1" applyAlignment="1">
      <alignment horizontal="right" vertical="center"/>
    </xf>
    <xf numFmtId="0" fontId="19" fillId="0" borderId="0" xfId="52" applyFont="1" applyFill="1" applyAlignment="1">
      <alignment vertical="center"/>
    </xf>
    <xf numFmtId="0" fontId="30" fillId="0" borderId="0" xfId="52" applyFont="1" applyAlignment="1">
      <alignment horizontal="right"/>
    </xf>
    <xf numFmtId="0" fontId="29" fillId="0" borderId="0" xfId="52" applyFont="1" applyFill="1" applyAlignment="1">
      <alignment horizontal="centerContinuous" vertical="center"/>
    </xf>
    <xf numFmtId="0" fontId="31" fillId="0" borderId="0" xfId="52" applyFont="1" applyFill="1" applyAlignment="1">
      <alignment horizontal="centerContinuous" vertical="center"/>
    </xf>
    <xf numFmtId="0" fontId="19" fillId="0" borderId="0" xfId="52" applyFont="1" applyFill="1" applyAlignment="1">
      <alignment horizontal="centerContinuous" vertical="center"/>
    </xf>
    <xf numFmtId="0" fontId="27" fillId="0" borderId="0" xfId="52" applyFont="1" applyFill="1" applyAlignment="1">
      <alignment horizontal="center" vertical="center"/>
    </xf>
    <xf numFmtId="0" fontId="27" fillId="0" borderId="0" xfId="52" applyFont="1" applyFill="1" applyAlignment="1">
      <alignment vertical="center"/>
    </xf>
    <xf numFmtId="0" fontId="27" fillId="0" borderId="0" xfId="52" applyFont="1" applyFill="1" applyAlignment="1">
      <alignment horizontal="right"/>
    </xf>
    <xf numFmtId="0" fontId="26" fillId="0" borderId="10" xfId="52" applyNumberFormat="1" applyFont="1" applyFill="1" applyBorder="1" applyAlignment="1" applyProtection="1">
      <alignment horizontal="center" vertical="center"/>
    </xf>
    <xf numFmtId="0" fontId="26" fillId="0" borderId="10" xfId="52" applyNumberFormat="1" applyFont="1" applyFill="1" applyBorder="1" applyAlignment="1" applyProtection="1">
      <alignment horizontal="centerContinuous" vertical="center" wrapText="1"/>
    </xf>
    <xf numFmtId="0" fontId="32" fillId="0" borderId="1" xfId="0" applyFont="1" applyFill="1" applyBorder="1" applyAlignment="1">
      <alignment vertical="center"/>
    </xf>
    <xf numFmtId="4" fontId="27" fillId="0" borderId="1" xfId="0" applyNumberFormat="1" applyFont="1" applyFill="1" applyBorder="1" applyAlignment="1" applyProtection="1">
      <alignment horizontal="right" vertical="center"/>
    </xf>
    <xf numFmtId="49" fontId="33" fillId="0" borderId="1" xfId="0" applyNumberFormat="1" applyFont="1" applyFill="1" applyBorder="1" applyAlignment="1" applyProtection="1">
      <alignment horizontal="left" vertical="center" wrapText="1"/>
    </xf>
    <xf numFmtId="49" fontId="0" fillId="0" borderId="1" xfId="0" applyNumberFormat="1" applyFill="1" applyBorder="1" applyAlignment="1">
      <alignment horizontal="left" vertical="center"/>
    </xf>
    <xf numFmtId="0" fontId="32" fillId="0" borderId="1" xfId="0" applyFont="1" applyFill="1" applyBorder="1" applyAlignment="1">
      <alignment horizontal="center" vertical="center"/>
    </xf>
    <xf numFmtId="0" fontId="19" fillId="0" borderId="0" xfId="52" applyFont="1" applyFill="1"/>
    <xf numFmtId="0" fontId="29" fillId="0" borderId="0" xfId="52" applyFont="1" applyFill="1" applyAlignment="1">
      <alignment horizontal="centerContinuous"/>
    </xf>
    <xf numFmtId="0" fontId="34" fillId="0" borderId="0" xfId="52" applyFont="1" applyAlignment="1">
      <alignment horizontal="centerContinuous"/>
    </xf>
    <xf numFmtId="0" fontId="26" fillId="0" borderId="0" xfId="52" applyFont="1" applyFill="1" applyAlignment="1">
      <alignment horizontal="centerContinuous"/>
    </xf>
    <xf numFmtId="0" fontId="26" fillId="0" borderId="0" xfId="52" applyFont="1" applyAlignment="1">
      <alignment horizontal="centerContinuous"/>
    </xf>
    <xf numFmtId="0" fontId="26" fillId="0" borderId="0" xfId="52" applyFont="1" applyAlignment="1">
      <alignment horizontal="right"/>
    </xf>
    <xf numFmtId="0" fontId="26" fillId="0" borderId="3" xfId="52" applyNumberFormat="1" applyFont="1" applyFill="1" applyBorder="1" applyAlignment="1" applyProtection="1">
      <alignment horizontal="center" vertical="center"/>
    </xf>
    <xf numFmtId="0" fontId="26" fillId="0" borderId="9" xfId="52" applyNumberFormat="1" applyFont="1" applyFill="1" applyBorder="1" applyAlignment="1" applyProtection="1">
      <alignment horizontal="center" vertical="center"/>
    </xf>
    <xf numFmtId="0" fontId="26" fillId="0" borderId="11" xfId="52"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left" vertical="center"/>
    </xf>
    <xf numFmtId="4" fontId="27" fillId="0" borderId="1" xfId="52" applyNumberFormat="1" applyFont="1" applyFill="1" applyBorder="1" applyAlignment="1" applyProtection="1">
      <alignment horizontal="right" vertical="center" wrapText="1"/>
    </xf>
    <xf numFmtId="0" fontId="15" fillId="0" borderId="1" xfId="52" applyFill="1" applyBorder="1"/>
    <xf numFmtId="0" fontId="15" fillId="0" borderId="1" xfId="52" applyBorder="1"/>
    <xf numFmtId="0" fontId="34" fillId="0" borderId="0" xfId="52" applyFont="1" applyFill="1" applyAlignment="1">
      <alignment horizontal="centerContinuous"/>
    </xf>
    <xf numFmtId="0" fontId="19" fillId="0" borderId="0" xfId="52" applyFont="1"/>
    <xf numFmtId="0" fontId="26" fillId="0" borderId="13" xfId="52" applyNumberFormat="1" applyFont="1" applyFill="1" applyBorder="1" applyAlignment="1" applyProtection="1">
      <alignment horizontal="center" vertical="center" wrapText="1"/>
    </xf>
    <xf numFmtId="0" fontId="26" fillId="0" borderId="14" xfId="52" applyNumberFormat="1" applyFont="1" applyFill="1" applyBorder="1" applyAlignment="1" applyProtection="1">
      <alignment horizontal="center" vertical="center"/>
    </xf>
    <xf numFmtId="0" fontId="26" fillId="0" borderId="12" xfId="52" applyNumberFormat="1" applyFont="1" applyFill="1" applyBorder="1" applyAlignment="1" applyProtection="1">
      <alignment horizontal="center" vertical="center"/>
    </xf>
    <xf numFmtId="0" fontId="26" fillId="0" borderId="11" xfId="52" applyNumberFormat="1" applyFont="1" applyFill="1" applyBorder="1" applyAlignment="1" applyProtection="1">
      <alignment horizontal="center" vertical="center" wrapText="1"/>
    </xf>
    <xf numFmtId="0" fontId="26" fillId="0" borderId="15" xfId="52" applyNumberFormat="1" applyFont="1" applyFill="1" applyBorder="1" applyAlignment="1" applyProtection="1">
      <alignment horizontal="center" vertical="center"/>
    </xf>
    <xf numFmtId="4" fontId="27" fillId="0" borderId="1" xfId="0" applyNumberFormat="1" applyFont="1" applyFill="1" applyBorder="1" applyAlignment="1" applyProtection="1">
      <alignment vertical="center"/>
    </xf>
    <xf numFmtId="0" fontId="30" fillId="0" borderId="0" xfId="52" applyFont="1" applyAlignment="1">
      <alignment horizontal="center" vertical="center"/>
    </xf>
    <xf numFmtId="0" fontId="26" fillId="0" borderId="13" xfId="52" applyNumberFormat="1" applyFont="1" applyFill="1" applyBorder="1" applyAlignment="1" applyProtection="1">
      <alignment horizontal="center" vertical="center"/>
    </xf>
    <xf numFmtId="0" fontId="26" fillId="0" borderId="16" xfId="52" applyNumberFormat="1" applyFont="1" applyFill="1" applyBorder="1" applyAlignment="1" applyProtection="1">
      <alignment horizontal="center" vertical="center"/>
    </xf>
    <xf numFmtId="0" fontId="26" fillId="0" borderId="17" xfId="52" applyNumberFormat="1" applyFont="1" applyFill="1" applyBorder="1" applyAlignment="1" applyProtection="1">
      <alignment horizontal="center" vertical="center" wrapText="1"/>
    </xf>
    <xf numFmtId="0" fontId="30" fillId="0" borderId="0" xfId="52" applyFont="1" applyAlignment="1">
      <alignment horizontal="right" vertical="center"/>
    </xf>
    <xf numFmtId="49" fontId="35" fillId="0" borderId="0" xfId="52" applyNumberFormat="1" applyFont="1" applyFill="1" applyAlignment="1" applyProtection="1">
      <alignment horizontal="centerContinuous"/>
    </xf>
    <xf numFmtId="0" fontId="34" fillId="0" borderId="0" xfId="52" applyNumberFormat="1" applyFont="1" applyFill="1" applyAlignment="1" applyProtection="1">
      <alignment horizontal="centerContinuous"/>
    </xf>
    <xf numFmtId="0" fontId="27" fillId="0" borderId="0" xfId="52" applyFont="1" applyAlignment="1">
      <alignment horizontal="right" vertical="center"/>
    </xf>
    <xf numFmtId="49" fontId="27" fillId="0" borderId="1" xfId="52" applyNumberFormat="1" applyFont="1" applyFill="1" applyBorder="1" applyAlignment="1" applyProtection="1"/>
    <xf numFmtId="180" fontId="27" fillId="0" borderId="1" xfId="52" applyNumberFormat="1" applyFont="1" applyFill="1" applyBorder="1" applyAlignment="1" applyProtection="1">
      <alignment horizontal="center" vertical="center"/>
    </xf>
    <xf numFmtId="49" fontId="27" fillId="0" borderId="1" xfId="52" applyNumberFormat="1" applyFont="1" applyFill="1" applyBorder="1" applyAlignment="1" applyProtection="1">
      <alignment vertical="center"/>
    </xf>
    <xf numFmtId="180" fontId="27" fillId="0" borderId="1" xfId="52" applyNumberFormat="1" applyFont="1" applyFill="1" applyBorder="1" applyAlignment="1" applyProtection="1">
      <alignment vertical="center"/>
    </xf>
    <xf numFmtId="4" fontId="27" fillId="0" borderId="1" xfId="52" applyNumberFormat="1" applyFont="1" applyFill="1" applyBorder="1" applyAlignment="1">
      <alignment horizontal="right" vertical="center" wrapText="1"/>
    </xf>
    <xf numFmtId="0" fontId="27" fillId="0" borderId="1" xfId="52" applyFont="1" applyFill="1" applyBorder="1" applyAlignment="1">
      <alignment vertical="center"/>
    </xf>
    <xf numFmtId="0" fontId="27" fillId="0" borderId="1" xfId="52" applyFont="1" applyBorder="1" applyAlignment="1">
      <alignment vertical="center"/>
    </xf>
    <xf numFmtId="49" fontId="29" fillId="0" borderId="0" xfId="52" applyNumberFormat="1" applyFont="1" applyFill="1" applyAlignment="1" applyProtection="1">
      <alignment horizontal="centerContinuous"/>
    </xf>
    <xf numFmtId="0" fontId="27" fillId="0" borderId="0" xfId="52" applyFont="1" applyFill="1" applyBorder="1"/>
    <xf numFmtId="0" fontId="27" fillId="0" borderId="0" xfId="52" applyFont="1" applyBorder="1"/>
    <xf numFmtId="0" fontId="27" fillId="0" borderId="0" xfId="52" applyNumberFormat="1" applyFont="1" applyFill="1" applyBorder="1" applyAlignment="1" applyProtection="1">
      <alignment horizontal="right"/>
    </xf>
    <xf numFmtId="0" fontId="33" fillId="0" borderId="1" xfId="52" applyNumberFormat="1" applyFont="1" applyBorder="1"/>
    <xf numFmtId="179" fontId="33" fillId="0" borderId="1" xfId="52" applyNumberFormat="1" applyFont="1" applyBorder="1"/>
    <xf numFmtId="49" fontId="33" fillId="0" borderId="1" xfId="52" applyNumberFormat="1" applyFont="1" applyBorder="1"/>
    <xf numFmtId="0" fontId="19" fillId="0" borderId="0" xfId="51" applyFont="1"/>
    <xf numFmtId="0" fontId="15" fillId="0" borderId="0" xfId="51" applyAlignment="1">
      <alignment wrapText="1"/>
    </xf>
    <xf numFmtId="0" fontId="15" fillId="0" borderId="0" xfId="51"/>
    <xf numFmtId="0" fontId="19" fillId="0" borderId="0" xfId="51" applyFont="1" applyAlignment="1">
      <alignment wrapText="1"/>
    </xf>
    <xf numFmtId="0" fontId="29" fillId="0" borderId="0" xfId="51" applyNumberFormat="1" applyFont="1" applyFill="1" applyAlignment="1" applyProtection="1">
      <alignment horizontal="centerContinuous"/>
    </xf>
    <xf numFmtId="0" fontId="19" fillId="0" borderId="0" xfId="51" applyFont="1" applyAlignment="1">
      <alignment horizontal="centerContinuous"/>
    </xf>
    <xf numFmtId="0" fontId="19" fillId="0" borderId="0" xfId="51" applyFont="1" applyFill="1" applyAlignment="1">
      <alignment wrapText="1"/>
    </xf>
    <xf numFmtId="0" fontId="27" fillId="0" borderId="0" xfId="51" applyFont="1" applyFill="1" applyAlignment="1">
      <alignment wrapText="1"/>
    </xf>
    <xf numFmtId="0" fontId="27" fillId="0" borderId="0" xfId="51" applyNumberFormat="1" applyFont="1" applyFill="1" applyAlignment="1" applyProtection="1">
      <alignment horizontal="right"/>
    </xf>
    <xf numFmtId="0" fontId="26" fillId="0" borderId="1" xfId="51" applyNumberFormat="1" applyFont="1" applyFill="1" applyBorder="1" applyAlignment="1" applyProtection="1">
      <alignment horizontal="center" vertical="center" wrapText="1"/>
    </xf>
    <xf numFmtId="0" fontId="26" fillId="0" borderId="10" xfId="51" applyNumberFormat="1" applyFont="1" applyFill="1" applyBorder="1" applyAlignment="1" applyProtection="1">
      <alignment horizontal="center" vertical="center" wrapText="1"/>
    </xf>
    <xf numFmtId="0" fontId="0" fillId="0" borderId="1" xfId="0" applyFont="1" applyFill="1" applyBorder="1" applyAlignment="1">
      <alignment vertical="center"/>
    </xf>
    <xf numFmtId="176" fontId="33" fillId="0" borderId="1" xfId="0" applyNumberFormat="1" applyFont="1" applyFill="1" applyBorder="1" applyAlignment="1" applyProtection="1">
      <alignment vertical="center" wrapText="1"/>
    </xf>
    <xf numFmtId="176" fontId="33" fillId="0" borderId="1" xfId="0" applyNumberFormat="1" applyFont="1" applyFill="1" applyBorder="1" applyAlignment="1" applyProtection="1">
      <alignment horizontal="left" vertical="center" wrapText="1"/>
    </xf>
    <xf numFmtId="176" fontId="36" fillId="0" borderId="1" xfId="0" applyNumberFormat="1" applyFont="1" applyFill="1" applyBorder="1" applyAlignment="1">
      <alignment horizontal="right" vertical="center" wrapText="1"/>
    </xf>
    <xf numFmtId="176" fontId="0" fillId="0" borderId="1" xfId="0" applyNumberFormat="1" applyFont="1" applyFill="1" applyBorder="1" applyAlignment="1">
      <alignment vertical="center"/>
    </xf>
    <xf numFmtId="0" fontId="27" fillId="0" borderId="1" xfId="51" applyFont="1" applyFill="1" applyBorder="1" applyAlignment="1">
      <alignment horizontal="center" vertical="center"/>
    </xf>
    <xf numFmtId="0" fontId="19" fillId="0" borderId="0" xfId="51"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12"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x\Desktop\&#39044;&#31639;&#20844;&#24320;\&#19968;&#27425;&#20462;&#25913;\2021&#24180;&#37096;&#38376;&#39044;&#31639;&#25209;&#22797;&#37329;&#267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429;&#40527;\&#36130;&#25919;&#25152;&#24037;&#20316;\&#36130;&#25919;&#25152;&#24037;&#20316;\&#36130;&#21153;&#24037;&#20316;\11&#39044;&#20915;&#31639;&#25253;&#34920;\2020&#24180;&#39044;&#31639;\2020&#39044;&#31639;&#20844;&#24320;\2020&#24180;&#37096;&#38376;&#39044;&#31639;&#25209;&#22797;&#65288;&#37329;&#26725;&#382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2021年预算"/>
      <sheetName val="10-收入计划"/>
      <sheetName val="公开部门"/>
      <sheetName val="预算单位"/>
      <sheetName val="三公经费控制表"/>
      <sheetName val="政府采购预算表"/>
    </sheetNames>
    <sheetDataSet>
      <sheetData sheetId="0">
        <row r="14">
          <cell r="J14" t="str">
            <v>818001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G8" t="str">
            <v>818001</v>
          </cell>
        </row>
        <row r="8">
          <cell r="K8" t="str">
            <v>经费拨款</v>
          </cell>
        </row>
        <row r="8">
          <cell r="AA8">
            <v>1.668</v>
          </cell>
        </row>
        <row r="8">
          <cell r="AH8" t="str">
            <v>本年预算</v>
          </cell>
        </row>
        <row r="9">
          <cell r="G9" t="str">
            <v>818001</v>
          </cell>
        </row>
        <row r="9">
          <cell r="K9" t="str">
            <v>经费拨款</v>
          </cell>
        </row>
        <row r="9">
          <cell r="AA9">
            <v>0.12</v>
          </cell>
        </row>
        <row r="9">
          <cell r="AH9" t="str">
            <v>本年预算</v>
          </cell>
        </row>
        <row r="10">
          <cell r="G10" t="str">
            <v>818001</v>
          </cell>
        </row>
        <row r="10">
          <cell r="K10" t="str">
            <v>经费拨款</v>
          </cell>
        </row>
        <row r="10">
          <cell r="AA10">
            <v>0.4</v>
          </cell>
        </row>
        <row r="10">
          <cell r="AH10" t="str">
            <v>本年预算</v>
          </cell>
        </row>
        <row r="11">
          <cell r="G11" t="str">
            <v>818001</v>
          </cell>
        </row>
        <row r="11">
          <cell r="K11" t="str">
            <v>经费拨款</v>
          </cell>
        </row>
        <row r="11">
          <cell r="AA11">
            <v>0.027</v>
          </cell>
        </row>
        <row r="11">
          <cell r="AH11" t="str">
            <v>本年预算</v>
          </cell>
        </row>
        <row r="12">
          <cell r="G12" t="str">
            <v>818001</v>
          </cell>
        </row>
        <row r="12">
          <cell r="K12" t="str">
            <v>经费拨款</v>
          </cell>
        </row>
        <row r="12">
          <cell r="AA12">
            <v>2.6</v>
          </cell>
        </row>
        <row r="12">
          <cell r="AH12" t="str">
            <v>本年预算</v>
          </cell>
        </row>
        <row r="13">
          <cell r="G13" t="str">
            <v>818001</v>
          </cell>
        </row>
        <row r="13">
          <cell r="K13" t="str">
            <v>经费拨款</v>
          </cell>
        </row>
        <row r="13">
          <cell r="AA13">
            <v>0.03</v>
          </cell>
        </row>
        <row r="13">
          <cell r="AH13" t="str">
            <v>本年预算</v>
          </cell>
        </row>
        <row r="14">
          <cell r="G14" t="str">
            <v>818001</v>
          </cell>
        </row>
        <row r="14">
          <cell r="K14" t="str">
            <v>经费拨款</v>
          </cell>
        </row>
        <row r="14">
          <cell r="AA14">
            <v>0.212</v>
          </cell>
        </row>
        <row r="14">
          <cell r="AH14" t="str">
            <v>本年预算</v>
          </cell>
        </row>
        <row r="15">
          <cell r="G15" t="str">
            <v>818001</v>
          </cell>
        </row>
        <row r="15">
          <cell r="K15" t="str">
            <v>经费拨款</v>
          </cell>
        </row>
        <row r="15">
          <cell r="AA15">
            <v>0.169</v>
          </cell>
        </row>
        <row r="15">
          <cell r="AH15" t="str">
            <v>本年预算</v>
          </cell>
        </row>
        <row r="16">
          <cell r="G16" t="str">
            <v>818001</v>
          </cell>
        </row>
        <row r="16">
          <cell r="K16" t="str">
            <v>经费拨款</v>
          </cell>
        </row>
        <row r="16">
          <cell r="AA16">
            <v>0.085</v>
          </cell>
        </row>
        <row r="16">
          <cell r="AH16" t="str">
            <v>本年预算</v>
          </cell>
        </row>
        <row r="17">
          <cell r="G17" t="str">
            <v>818001</v>
          </cell>
        </row>
        <row r="17">
          <cell r="K17" t="str">
            <v>经费拨款</v>
          </cell>
        </row>
        <row r="17">
          <cell r="AA17">
            <v>4.789</v>
          </cell>
        </row>
        <row r="17">
          <cell r="AH17" t="str">
            <v>本年预算</v>
          </cell>
        </row>
        <row r="18">
          <cell r="G18" t="str">
            <v>818001</v>
          </cell>
        </row>
        <row r="18">
          <cell r="K18" t="str">
            <v>经费拨款</v>
          </cell>
        </row>
        <row r="18">
          <cell r="AA18">
            <v>0.5</v>
          </cell>
        </row>
        <row r="18">
          <cell r="AH18" t="str">
            <v>本年预算</v>
          </cell>
        </row>
        <row r="19">
          <cell r="G19" t="str">
            <v>818001</v>
          </cell>
        </row>
        <row r="19">
          <cell r="K19" t="str">
            <v>经费拨款</v>
          </cell>
        </row>
        <row r="19">
          <cell r="AA19">
            <v>0.095</v>
          </cell>
        </row>
        <row r="19">
          <cell r="AH19" t="str">
            <v>本年预算</v>
          </cell>
        </row>
        <row r="20">
          <cell r="G20" t="str">
            <v>818001</v>
          </cell>
        </row>
        <row r="20">
          <cell r="K20" t="str">
            <v>经费拨款</v>
          </cell>
        </row>
        <row r="20">
          <cell r="AA20">
            <v>0.28</v>
          </cell>
        </row>
        <row r="20">
          <cell r="AH20" t="str">
            <v>本年预算</v>
          </cell>
        </row>
        <row r="21">
          <cell r="G21" t="str">
            <v>818001</v>
          </cell>
        </row>
        <row r="21">
          <cell r="K21" t="str">
            <v>经费拨款</v>
          </cell>
        </row>
        <row r="21">
          <cell r="AA21">
            <v>0.144</v>
          </cell>
        </row>
        <row r="21">
          <cell r="AH21" t="str">
            <v>本年预算</v>
          </cell>
        </row>
        <row r="22">
          <cell r="G22" t="str">
            <v>818001</v>
          </cell>
        </row>
        <row r="22">
          <cell r="K22" t="str">
            <v>经费拨款</v>
          </cell>
        </row>
        <row r="22">
          <cell r="AA22">
            <v>4.037</v>
          </cell>
        </row>
        <row r="22">
          <cell r="AH22" t="str">
            <v>本年预算</v>
          </cell>
        </row>
        <row r="23">
          <cell r="G23" t="str">
            <v>818001</v>
          </cell>
        </row>
        <row r="23">
          <cell r="K23" t="str">
            <v>经费拨款</v>
          </cell>
        </row>
        <row r="23">
          <cell r="AA23">
            <v>0.072</v>
          </cell>
        </row>
        <row r="23">
          <cell r="AH23" t="str">
            <v>本年预算</v>
          </cell>
        </row>
        <row r="24">
          <cell r="G24" t="str">
            <v>818001</v>
          </cell>
        </row>
        <row r="24">
          <cell r="K24" t="str">
            <v>经费拨款</v>
          </cell>
        </row>
        <row r="24">
          <cell r="AA24">
            <v>0.693</v>
          </cell>
        </row>
        <row r="24">
          <cell r="AH24" t="str">
            <v>本年预算</v>
          </cell>
        </row>
        <row r="25">
          <cell r="G25" t="str">
            <v>818001</v>
          </cell>
        </row>
        <row r="25">
          <cell r="K25" t="str">
            <v>经费拨款</v>
          </cell>
        </row>
        <row r="25">
          <cell r="AA25">
            <v>0.086</v>
          </cell>
        </row>
        <row r="25">
          <cell r="AH25" t="str">
            <v>本年预算</v>
          </cell>
        </row>
        <row r="26">
          <cell r="G26" t="str">
            <v>818001</v>
          </cell>
        </row>
        <row r="26">
          <cell r="K26" t="str">
            <v>经费拨款</v>
          </cell>
        </row>
        <row r="26">
          <cell r="AA26">
            <v>1.224</v>
          </cell>
        </row>
        <row r="26">
          <cell r="AH26" t="str">
            <v>本年预算</v>
          </cell>
        </row>
        <row r="27">
          <cell r="G27" t="str">
            <v>818001</v>
          </cell>
        </row>
        <row r="27">
          <cell r="K27" t="str">
            <v>经费拨款</v>
          </cell>
        </row>
        <row r="27">
          <cell r="AA27">
            <v>32.4</v>
          </cell>
        </row>
        <row r="27">
          <cell r="AH27" t="str">
            <v>本年预算</v>
          </cell>
        </row>
        <row r="28">
          <cell r="G28" t="str">
            <v>818001</v>
          </cell>
        </row>
        <row r="28">
          <cell r="K28" t="str">
            <v>经费拨款</v>
          </cell>
        </row>
        <row r="28">
          <cell r="AA28">
            <v>1.947</v>
          </cell>
        </row>
        <row r="28">
          <cell r="AH28" t="str">
            <v>本年预算</v>
          </cell>
        </row>
        <row r="29">
          <cell r="G29" t="str">
            <v>818001</v>
          </cell>
        </row>
        <row r="29">
          <cell r="K29" t="str">
            <v>经费拨款</v>
          </cell>
        </row>
        <row r="29">
          <cell r="AA29">
            <v>5.616</v>
          </cell>
        </row>
        <row r="29">
          <cell r="AH29" t="str">
            <v>本年预算</v>
          </cell>
        </row>
        <row r="30">
          <cell r="G30" t="str">
            <v>818001</v>
          </cell>
        </row>
        <row r="30">
          <cell r="K30" t="str">
            <v>经费拨款</v>
          </cell>
        </row>
        <row r="30">
          <cell r="AA30">
            <v>4.944</v>
          </cell>
        </row>
        <row r="30">
          <cell r="AH30" t="str">
            <v>本年预算</v>
          </cell>
        </row>
        <row r="31">
          <cell r="G31" t="str">
            <v>818001</v>
          </cell>
        </row>
        <row r="31">
          <cell r="K31" t="str">
            <v>经费拨款</v>
          </cell>
        </row>
        <row r="31">
          <cell r="AA31">
            <v>2.448</v>
          </cell>
        </row>
        <row r="31">
          <cell r="AH31" t="str">
            <v>本年预算</v>
          </cell>
        </row>
        <row r="32">
          <cell r="G32" t="str">
            <v>818001</v>
          </cell>
        </row>
        <row r="32">
          <cell r="K32" t="str">
            <v>经费拨款</v>
          </cell>
        </row>
        <row r="32">
          <cell r="AA32">
            <v>4</v>
          </cell>
        </row>
        <row r="32">
          <cell r="AH32" t="str">
            <v>本年预算</v>
          </cell>
        </row>
        <row r="33">
          <cell r="G33" t="str">
            <v>818001</v>
          </cell>
        </row>
        <row r="33">
          <cell r="K33" t="str">
            <v>经费拨款</v>
          </cell>
        </row>
        <row r="33">
          <cell r="AA33">
            <v>64.884</v>
          </cell>
        </row>
        <row r="33">
          <cell r="AH33" t="str">
            <v>本年预算</v>
          </cell>
        </row>
        <row r="34">
          <cell r="G34" t="str">
            <v>818001</v>
          </cell>
        </row>
        <row r="34">
          <cell r="K34" t="str">
            <v>经费拨款</v>
          </cell>
        </row>
        <row r="34">
          <cell r="AA34">
            <v>30.024</v>
          </cell>
        </row>
        <row r="34">
          <cell r="AH34" t="str">
            <v>本年预算</v>
          </cell>
        </row>
        <row r="35">
          <cell r="G35" t="str">
            <v>818001</v>
          </cell>
        </row>
        <row r="35">
          <cell r="K35" t="str">
            <v>经费拨款</v>
          </cell>
        </row>
        <row r="35">
          <cell r="AA35">
            <v>6</v>
          </cell>
        </row>
        <row r="35">
          <cell r="AH35" t="str">
            <v>本年预算</v>
          </cell>
        </row>
        <row r="36">
          <cell r="G36" t="str">
            <v>818001</v>
          </cell>
        </row>
        <row r="36">
          <cell r="K36" t="str">
            <v>经费拨款</v>
          </cell>
        </row>
        <row r="36">
          <cell r="AA36">
            <v>12</v>
          </cell>
        </row>
        <row r="36">
          <cell r="AH36" t="str">
            <v>本年预算</v>
          </cell>
        </row>
        <row r="37">
          <cell r="G37" t="str">
            <v>818001</v>
          </cell>
        </row>
        <row r="37">
          <cell r="K37" t="str">
            <v>经费拨款</v>
          </cell>
        </row>
        <row r="37">
          <cell r="AA37">
            <v>0.394</v>
          </cell>
        </row>
        <row r="37">
          <cell r="AH37" t="str">
            <v>本年预算</v>
          </cell>
        </row>
        <row r="38">
          <cell r="G38" t="str">
            <v>818001</v>
          </cell>
        </row>
        <row r="38">
          <cell r="K38" t="str">
            <v>经费拨款</v>
          </cell>
        </row>
        <row r="38">
          <cell r="AA38">
            <v>0.973</v>
          </cell>
        </row>
        <row r="38">
          <cell r="AH38" t="str">
            <v>本年预算</v>
          </cell>
        </row>
        <row r="39">
          <cell r="G39" t="str">
            <v>818001</v>
          </cell>
        </row>
        <row r="39">
          <cell r="K39" t="str">
            <v>经费拨款</v>
          </cell>
        </row>
        <row r="39">
          <cell r="AA39">
            <v>9.047</v>
          </cell>
        </row>
        <row r="39">
          <cell r="AH39" t="str">
            <v>本年预算</v>
          </cell>
        </row>
        <row r="40">
          <cell r="G40" t="str">
            <v>818001</v>
          </cell>
        </row>
        <row r="40">
          <cell r="K40" t="str">
            <v>经费拨款</v>
          </cell>
        </row>
        <row r="40">
          <cell r="AA40">
            <v>0.973</v>
          </cell>
        </row>
        <row r="40">
          <cell r="AH40" t="str">
            <v>本年预算</v>
          </cell>
        </row>
        <row r="41">
          <cell r="G41" t="str">
            <v>818001</v>
          </cell>
        </row>
        <row r="41">
          <cell r="K41" t="str">
            <v>经费拨款</v>
          </cell>
        </row>
        <row r="41">
          <cell r="AA41">
            <v>7.2</v>
          </cell>
        </row>
        <row r="41">
          <cell r="AH41" t="str">
            <v>本年预算</v>
          </cell>
        </row>
        <row r="42">
          <cell r="G42" t="str">
            <v>818001</v>
          </cell>
        </row>
        <row r="42">
          <cell r="K42" t="str">
            <v>经费拨款</v>
          </cell>
        </row>
        <row r="42">
          <cell r="AA42">
            <v>0.006</v>
          </cell>
        </row>
        <row r="42">
          <cell r="AH42" t="str">
            <v>本年预算</v>
          </cell>
        </row>
        <row r="43">
          <cell r="G43" t="str">
            <v>818001</v>
          </cell>
        </row>
        <row r="43">
          <cell r="K43" t="str">
            <v>经费拨款</v>
          </cell>
        </row>
        <row r="43">
          <cell r="AA43">
            <v>64.01</v>
          </cell>
        </row>
        <row r="43">
          <cell r="AH43" t="str">
            <v>本年预算</v>
          </cell>
        </row>
        <row r="44">
          <cell r="G44" t="str">
            <v>818001</v>
          </cell>
        </row>
        <row r="44">
          <cell r="K44" t="str">
            <v>经费拨款</v>
          </cell>
        </row>
        <row r="44">
          <cell r="AA44">
            <v>0.4</v>
          </cell>
        </row>
        <row r="44">
          <cell r="AH44" t="str">
            <v>本年预算</v>
          </cell>
        </row>
        <row r="45">
          <cell r="G45" t="str">
            <v>818001</v>
          </cell>
        </row>
        <row r="45">
          <cell r="K45" t="str">
            <v>经费拨款</v>
          </cell>
        </row>
        <row r="45">
          <cell r="AA45">
            <v>0.5</v>
          </cell>
        </row>
        <row r="45">
          <cell r="AH45" t="str">
            <v>本年预算</v>
          </cell>
        </row>
        <row r="46">
          <cell r="G46" t="str">
            <v>818001</v>
          </cell>
        </row>
        <row r="46">
          <cell r="K46" t="str">
            <v>经费拨款</v>
          </cell>
        </row>
        <row r="46">
          <cell r="AA46">
            <v>5.4</v>
          </cell>
        </row>
        <row r="46">
          <cell r="AH46" t="str">
            <v>本年预算</v>
          </cell>
        </row>
        <row r="47">
          <cell r="G47" t="str">
            <v>818001</v>
          </cell>
        </row>
        <row r="47">
          <cell r="K47" t="str">
            <v>经费拨款</v>
          </cell>
        </row>
        <row r="47">
          <cell r="AA47">
            <v>13.34</v>
          </cell>
        </row>
        <row r="47">
          <cell r="AH47" t="str">
            <v>本年预算</v>
          </cell>
        </row>
        <row r="48">
          <cell r="G48" t="str">
            <v>818001</v>
          </cell>
        </row>
        <row r="48">
          <cell r="K48" t="str">
            <v>经费拨款</v>
          </cell>
        </row>
        <row r="48">
          <cell r="AA48">
            <v>1.5</v>
          </cell>
        </row>
        <row r="48">
          <cell r="AH48" t="str">
            <v>本年预算</v>
          </cell>
        </row>
        <row r="49">
          <cell r="G49" t="str">
            <v>818001</v>
          </cell>
        </row>
        <row r="49">
          <cell r="K49" t="str">
            <v>经费拨款</v>
          </cell>
        </row>
        <row r="49">
          <cell r="AA49">
            <v>0.268</v>
          </cell>
        </row>
        <row r="49">
          <cell r="AH49" t="str">
            <v>本年预算</v>
          </cell>
        </row>
        <row r="50">
          <cell r="G50" t="str">
            <v>818001</v>
          </cell>
        </row>
        <row r="50">
          <cell r="K50" t="str">
            <v>经费拨款</v>
          </cell>
        </row>
        <row r="50">
          <cell r="AA50">
            <v>0.369</v>
          </cell>
        </row>
        <row r="50">
          <cell r="AH50" t="str">
            <v>本年预算</v>
          </cell>
        </row>
        <row r="51">
          <cell r="G51" t="str">
            <v>818001</v>
          </cell>
        </row>
        <row r="51">
          <cell r="K51" t="str">
            <v>经费拨款</v>
          </cell>
        </row>
        <row r="51">
          <cell r="AA51">
            <v>0.936</v>
          </cell>
        </row>
        <row r="51">
          <cell r="AH51" t="str">
            <v>本年预算</v>
          </cell>
        </row>
        <row r="52">
          <cell r="G52" t="str">
            <v>818001</v>
          </cell>
        </row>
        <row r="52">
          <cell r="K52" t="str">
            <v>经费拨款</v>
          </cell>
        </row>
        <row r="52">
          <cell r="AA52">
            <v>15.209</v>
          </cell>
        </row>
        <row r="52">
          <cell r="AH52" t="str">
            <v>本年预算</v>
          </cell>
        </row>
        <row r="53">
          <cell r="G53" t="str">
            <v>818001</v>
          </cell>
        </row>
        <row r="53">
          <cell r="K53" t="str">
            <v>经费拨款</v>
          </cell>
        </row>
        <row r="53">
          <cell r="AA53">
            <v>2.183</v>
          </cell>
        </row>
        <row r="53">
          <cell r="AH53" t="str">
            <v>本年预算</v>
          </cell>
        </row>
        <row r="54">
          <cell r="G54" t="str">
            <v>818001</v>
          </cell>
        </row>
        <row r="54">
          <cell r="K54" t="str">
            <v>经费拨款</v>
          </cell>
        </row>
        <row r="54">
          <cell r="AA54">
            <v>5.004</v>
          </cell>
        </row>
        <row r="54">
          <cell r="AH54" t="str">
            <v>本年预算</v>
          </cell>
        </row>
        <row r="55">
          <cell r="G55" t="str">
            <v>818001</v>
          </cell>
        </row>
        <row r="55">
          <cell r="K55" t="str">
            <v>经费拨款</v>
          </cell>
        </row>
        <row r="55">
          <cell r="AA55">
            <v>0.5</v>
          </cell>
        </row>
        <row r="55">
          <cell r="AH55" t="str">
            <v>本年预算</v>
          </cell>
        </row>
        <row r="56">
          <cell r="G56" t="str">
            <v>818001</v>
          </cell>
        </row>
        <row r="56">
          <cell r="K56" t="str">
            <v>经费拨款</v>
          </cell>
        </row>
        <row r="56">
          <cell r="AA56">
            <v>0.275</v>
          </cell>
        </row>
        <row r="56">
          <cell r="AH56" t="str">
            <v>本年预算</v>
          </cell>
        </row>
        <row r="57">
          <cell r="G57" t="str">
            <v>818001</v>
          </cell>
        </row>
        <row r="57">
          <cell r="K57" t="str">
            <v>经费拨款</v>
          </cell>
        </row>
        <row r="57">
          <cell r="AA57">
            <v>0.089</v>
          </cell>
        </row>
        <row r="57">
          <cell r="AH57" t="str">
            <v>本年预算</v>
          </cell>
        </row>
        <row r="58">
          <cell r="G58" t="str">
            <v>818001</v>
          </cell>
        </row>
        <row r="58">
          <cell r="K58" t="str">
            <v>经费拨款</v>
          </cell>
        </row>
        <row r="58">
          <cell r="AA58">
            <v>0.228</v>
          </cell>
        </row>
        <row r="58">
          <cell r="AH58" t="str">
            <v>本年预算</v>
          </cell>
        </row>
        <row r="59">
          <cell r="G59" t="str">
            <v>818001</v>
          </cell>
        </row>
        <row r="59">
          <cell r="K59" t="str">
            <v>经费拨款</v>
          </cell>
        </row>
        <row r="59">
          <cell r="AA59">
            <v>0.549</v>
          </cell>
        </row>
        <row r="59">
          <cell r="AH59" t="str">
            <v>本年预算</v>
          </cell>
        </row>
        <row r="60">
          <cell r="G60" t="str">
            <v>818001</v>
          </cell>
        </row>
        <row r="60">
          <cell r="K60" t="str">
            <v>经费拨款</v>
          </cell>
        </row>
        <row r="60">
          <cell r="AA60">
            <v>0.012</v>
          </cell>
        </row>
        <row r="60">
          <cell r="AH60" t="str">
            <v>本年预算</v>
          </cell>
        </row>
        <row r="61">
          <cell r="G61" t="str">
            <v>818001</v>
          </cell>
        </row>
        <row r="61">
          <cell r="K61" t="str">
            <v>经费拨款</v>
          </cell>
        </row>
        <row r="61">
          <cell r="AA61">
            <v>0.2</v>
          </cell>
        </row>
        <row r="61">
          <cell r="AH61" t="str">
            <v>本年预算</v>
          </cell>
        </row>
        <row r="62">
          <cell r="G62" t="str">
            <v>818001</v>
          </cell>
        </row>
        <row r="62">
          <cell r="K62" t="str">
            <v>经费拨款</v>
          </cell>
        </row>
        <row r="62">
          <cell r="AA62">
            <v>0.09</v>
          </cell>
        </row>
        <row r="62">
          <cell r="AH62" t="str">
            <v>本年预算</v>
          </cell>
        </row>
        <row r="63">
          <cell r="G63" t="str">
            <v>818001</v>
          </cell>
        </row>
        <row r="63">
          <cell r="K63" t="str">
            <v>经费拨款</v>
          </cell>
        </row>
        <row r="63">
          <cell r="AA63">
            <v>0.456</v>
          </cell>
        </row>
        <row r="63">
          <cell r="AH63" t="str">
            <v>本年预算</v>
          </cell>
        </row>
        <row r="64">
          <cell r="G64" t="str">
            <v>818001</v>
          </cell>
        </row>
        <row r="64">
          <cell r="K64" t="str">
            <v>经费拨款</v>
          </cell>
        </row>
        <row r="64">
          <cell r="AA64">
            <v>0.228</v>
          </cell>
        </row>
        <row r="64">
          <cell r="AH64" t="str">
            <v>本年预算</v>
          </cell>
        </row>
        <row r="65">
          <cell r="G65" t="str">
            <v>818001</v>
          </cell>
        </row>
        <row r="65">
          <cell r="K65" t="str">
            <v>经费拨款</v>
          </cell>
        </row>
        <row r="65">
          <cell r="AA65">
            <v>0.081</v>
          </cell>
        </row>
        <row r="65">
          <cell r="AH65" t="str">
            <v>本年预算</v>
          </cell>
        </row>
        <row r="66">
          <cell r="G66" t="str">
            <v>818001</v>
          </cell>
        </row>
        <row r="66">
          <cell r="K66" t="str">
            <v>经费拨款</v>
          </cell>
        </row>
        <row r="66">
          <cell r="AA66">
            <v>0.6</v>
          </cell>
        </row>
        <row r="66">
          <cell r="AH66" t="str">
            <v>本年预算</v>
          </cell>
        </row>
        <row r="67">
          <cell r="G67" t="str">
            <v>818001</v>
          </cell>
        </row>
        <row r="67">
          <cell r="K67" t="str">
            <v>经费拨款</v>
          </cell>
        </row>
        <row r="67">
          <cell r="AA67">
            <v>11.548</v>
          </cell>
        </row>
        <row r="67">
          <cell r="AH67" t="str">
            <v>本年预算</v>
          </cell>
        </row>
        <row r="68">
          <cell r="G68" t="str">
            <v>818001</v>
          </cell>
        </row>
        <row r="68">
          <cell r="K68" t="str">
            <v>经费拨款</v>
          </cell>
        </row>
        <row r="68">
          <cell r="AA68">
            <v>0.253</v>
          </cell>
        </row>
        <row r="68">
          <cell r="AH68" t="str">
            <v>本年预算</v>
          </cell>
        </row>
        <row r="69">
          <cell r="G69" t="str">
            <v>818001</v>
          </cell>
        </row>
        <row r="69">
          <cell r="K69" t="str">
            <v>经费拨款</v>
          </cell>
        </row>
        <row r="69">
          <cell r="AA69">
            <v>0.689</v>
          </cell>
        </row>
        <row r="69">
          <cell r="AH69" t="str">
            <v>本年预算</v>
          </cell>
        </row>
        <row r="70">
          <cell r="G70" t="str">
            <v>818001</v>
          </cell>
        </row>
        <row r="70">
          <cell r="K70" t="str">
            <v>经费拨款</v>
          </cell>
        </row>
        <row r="70">
          <cell r="AA70">
            <v>0.24</v>
          </cell>
        </row>
        <row r="70">
          <cell r="AH70" t="str">
            <v>本年预算</v>
          </cell>
        </row>
        <row r="71">
          <cell r="G71" t="str">
            <v>818001</v>
          </cell>
        </row>
        <row r="71">
          <cell r="K71" t="str">
            <v>经费拨款</v>
          </cell>
        </row>
        <row r="71">
          <cell r="AA71">
            <v>1.56</v>
          </cell>
        </row>
        <row r="71">
          <cell r="AH71" t="str">
            <v>本年预算</v>
          </cell>
        </row>
        <row r="72">
          <cell r="G72" t="str">
            <v>818001</v>
          </cell>
        </row>
        <row r="72">
          <cell r="K72" t="str">
            <v>经费拨款</v>
          </cell>
        </row>
        <row r="72">
          <cell r="AA72">
            <v>0.181</v>
          </cell>
        </row>
        <row r="72">
          <cell r="AH72" t="str">
            <v>本年预算</v>
          </cell>
        </row>
        <row r="73">
          <cell r="G73" t="str">
            <v>818001</v>
          </cell>
        </row>
        <row r="73">
          <cell r="K73" t="str">
            <v>经费拨款</v>
          </cell>
        </row>
        <row r="73">
          <cell r="AA73">
            <v>0.2</v>
          </cell>
        </row>
        <row r="73">
          <cell r="AH73" t="str">
            <v>本年预算</v>
          </cell>
        </row>
        <row r="74">
          <cell r="G74" t="str">
            <v>818001</v>
          </cell>
        </row>
        <row r="74">
          <cell r="K74" t="str">
            <v>经费拨款</v>
          </cell>
        </row>
        <row r="74">
          <cell r="AA74">
            <v>1</v>
          </cell>
        </row>
        <row r="74">
          <cell r="AH74" t="str">
            <v>本年预算</v>
          </cell>
        </row>
        <row r="75">
          <cell r="G75" t="str">
            <v>818001</v>
          </cell>
        </row>
        <row r="75">
          <cell r="K75" t="str">
            <v>经费拨款</v>
          </cell>
        </row>
        <row r="75">
          <cell r="AA75">
            <v>9</v>
          </cell>
        </row>
        <row r="75">
          <cell r="AH75" t="str">
            <v>本年预算</v>
          </cell>
        </row>
        <row r="76">
          <cell r="G76" t="str">
            <v>818001</v>
          </cell>
        </row>
        <row r="76">
          <cell r="K76" t="str">
            <v>经费拨款</v>
          </cell>
        </row>
        <row r="76">
          <cell r="AA76">
            <v>0.507</v>
          </cell>
        </row>
        <row r="76">
          <cell r="AH76" t="str">
            <v>本年预算</v>
          </cell>
        </row>
        <row r="77">
          <cell r="G77" t="str">
            <v>818001</v>
          </cell>
        </row>
        <row r="77">
          <cell r="K77" t="str">
            <v>经费拨款</v>
          </cell>
        </row>
        <row r="77">
          <cell r="AA77">
            <v>2.25</v>
          </cell>
        </row>
        <row r="77">
          <cell r="AH77" t="str">
            <v>本年预算</v>
          </cell>
        </row>
        <row r="78">
          <cell r="G78" t="str">
            <v>818001</v>
          </cell>
        </row>
        <row r="78">
          <cell r="K78" t="str">
            <v>经费拨款</v>
          </cell>
        </row>
        <row r="78">
          <cell r="AA78">
            <v>0.325</v>
          </cell>
        </row>
        <row r="78">
          <cell r="AH78" t="str">
            <v>本年预算</v>
          </cell>
        </row>
        <row r="79">
          <cell r="G79" t="str">
            <v>818001</v>
          </cell>
        </row>
        <row r="79">
          <cell r="K79" t="str">
            <v>经费拨款</v>
          </cell>
        </row>
        <row r="79">
          <cell r="AA79">
            <v>0.15</v>
          </cell>
        </row>
        <row r="79">
          <cell r="AH79" t="str">
            <v>本年预算</v>
          </cell>
        </row>
        <row r="80">
          <cell r="G80" t="str">
            <v>818001</v>
          </cell>
        </row>
        <row r="80">
          <cell r="K80" t="str">
            <v>经费拨款</v>
          </cell>
        </row>
        <row r="80">
          <cell r="AA80">
            <v>0.135</v>
          </cell>
        </row>
        <row r="80">
          <cell r="AH80" t="str">
            <v>本年预算</v>
          </cell>
        </row>
        <row r="81">
          <cell r="G81" t="str">
            <v>818001</v>
          </cell>
        </row>
        <row r="81">
          <cell r="K81" t="str">
            <v>经费拨款</v>
          </cell>
        </row>
        <row r="81">
          <cell r="AA81">
            <v>16.896</v>
          </cell>
        </row>
        <row r="81">
          <cell r="AH81" t="str">
            <v>本年预算</v>
          </cell>
        </row>
        <row r="82">
          <cell r="G82" t="str">
            <v>818001</v>
          </cell>
        </row>
        <row r="82">
          <cell r="K82" t="str">
            <v>经费拨款</v>
          </cell>
        </row>
        <row r="82">
          <cell r="AA82">
            <v>13</v>
          </cell>
        </row>
        <row r="82">
          <cell r="AH82" t="str">
            <v>本年预算</v>
          </cell>
        </row>
        <row r="83">
          <cell r="G83" t="str">
            <v>818001</v>
          </cell>
        </row>
        <row r="83">
          <cell r="K83" t="str">
            <v>经费拨款</v>
          </cell>
        </row>
        <row r="83">
          <cell r="AA83">
            <v>0.95</v>
          </cell>
        </row>
        <row r="83">
          <cell r="AH83" t="str">
            <v>本年预算</v>
          </cell>
        </row>
        <row r="84">
          <cell r="G84" t="str">
            <v>818001</v>
          </cell>
        </row>
        <row r="84">
          <cell r="K84" t="str">
            <v>经费拨款</v>
          </cell>
        </row>
        <row r="84">
          <cell r="AA84">
            <v>0.253</v>
          </cell>
        </row>
        <row r="84">
          <cell r="AH84" t="str">
            <v>本年预算</v>
          </cell>
        </row>
        <row r="85">
          <cell r="G85" t="str">
            <v>818001</v>
          </cell>
        </row>
        <row r="85">
          <cell r="K85" t="str">
            <v>经费拨款</v>
          </cell>
        </row>
        <row r="85">
          <cell r="AA85">
            <v>0.344</v>
          </cell>
        </row>
        <row r="85">
          <cell r="AH85" t="str">
            <v>本年预算</v>
          </cell>
        </row>
        <row r="86">
          <cell r="G86" t="str">
            <v>818001</v>
          </cell>
        </row>
        <row r="86">
          <cell r="K86" t="str">
            <v>经费拨款</v>
          </cell>
        </row>
        <row r="86">
          <cell r="AA86">
            <v>13.502</v>
          </cell>
        </row>
        <row r="86">
          <cell r="AH86" t="str">
            <v>本年预算</v>
          </cell>
        </row>
        <row r="87">
          <cell r="G87" t="str">
            <v>818001</v>
          </cell>
        </row>
        <row r="87">
          <cell r="K87" t="str">
            <v>经费拨款</v>
          </cell>
        </row>
        <row r="87">
          <cell r="AA87">
            <v>2</v>
          </cell>
        </row>
        <row r="87">
          <cell r="AH87" t="str">
            <v>本年预算</v>
          </cell>
        </row>
        <row r="88">
          <cell r="G88" t="str">
            <v>818001</v>
          </cell>
        </row>
        <row r="88">
          <cell r="K88" t="str">
            <v>经费拨款</v>
          </cell>
        </row>
        <row r="88">
          <cell r="AA88">
            <v>0.273</v>
          </cell>
        </row>
        <row r="88">
          <cell r="AH88" t="str">
            <v>本年预算</v>
          </cell>
        </row>
        <row r="89">
          <cell r="G89" t="str">
            <v>818001</v>
          </cell>
        </row>
        <row r="89">
          <cell r="K89" t="str">
            <v>经费拨款</v>
          </cell>
        </row>
        <row r="89">
          <cell r="AA89">
            <v>1.248</v>
          </cell>
        </row>
        <row r="89">
          <cell r="AH89" t="str">
            <v>本年预算</v>
          </cell>
        </row>
        <row r="90">
          <cell r="G90" t="str">
            <v>818001</v>
          </cell>
        </row>
        <row r="90">
          <cell r="K90" t="str">
            <v>经费拨款</v>
          </cell>
        </row>
        <row r="90">
          <cell r="AA90">
            <v>0.8</v>
          </cell>
        </row>
        <row r="90">
          <cell r="AH90" t="str">
            <v>本年预算</v>
          </cell>
        </row>
        <row r="91">
          <cell r="G91" t="str">
            <v>818001</v>
          </cell>
        </row>
        <row r="91">
          <cell r="K91" t="str">
            <v>经费拨款</v>
          </cell>
        </row>
        <row r="91">
          <cell r="AA91">
            <v>7.2</v>
          </cell>
        </row>
        <row r="91">
          <cell r="AH91" t="str">
            <v>本年预算</v>
          </cell>
        </row>
        <row r="92">
          <cell r="G92" t="str">
            <v>818001</v>
          </cell>
        </row>
        <row r="92">
          <cell r="K92" t="str">
            <v>经费拨款</v>
          </cell>
        </row>
        <row r="92">
          <cell r="AA92">
            <v>0.203</v>
          </cell>
        </row>
        <row r="92">
          <cell r="AH92" t="str">
            <v>本年预算</v>
          </cell>
        </row>
        <row r="93">
          <cell r="G93" t="str">
            <v>818001</v>
          </cell>
        </row>
        <row r="93">
          <cell r="K93" t="str">
            <v>经费拨款</v>
          </cell>
        </row>
        <row r="93">
          <cell r="AA93">
            <v>0.405</v>
          </cell>
        </row>
        <row r="93">
          <cell r="AH93" t="str">
            <v>本年预算</v>
          </cell>
        </row>
        <row r="94">
          <cell r="G94" t="str">
            <v>818001</v>
          </cell>
        </row>
        <row r="94">
          <cell r="K94" t="str">
            <v>经费拨款</v>
          </cell>
        </row>
        <row r="94">
          <cell r="AA94">
            <v>9.035</v>
          </cell>
        </row>
        <row r="94">
          <cell r="AH94" t="str">
            <v>本年预算</v>
          </cell>
        </row>
        <row r="95">
          <cell r="G95" t="str">
            <v>818001</v>
          </cell>
        </row>
        <row r="95">
          <cell r="K95" t="str">
            <v>经费拨款</v>
          </cell>
        </row>
        <row r="95">
          <cell r="AA95">
            <v>2.323</v>
          </cell>
        </row>
        <row r="95">
          <cell r="AH95" t="str">
            <v>本年预算</v>
          </cell>
        </row>
        <row r="96">
          <cell r="G96" t="str">
            <v>818001</v>
          </cell>
        </row>
        <row r="96">
          <cell r="K96" t="str">
            <v>经费拨款</v>
          </cell>
        </row>
        <row r="96">
          <cell r="AA96">
            <v>3.872</v>
          </cell>
        </row>
        <row r="96">
          <cell r="AH96" t="str">
            <v>本年预算</v>
          </cell>
        </row>
        <row r="97">
          <cell r="G97" t="str">
            <v>818001</v>
          </cell>
        </row>
        <row r="97">
          <cell r="K97" t="str">
            <v>经费拨款</v>
          </cell>
        </row>
        <row r="97">
          <cell r="AA97">
            <v>0.144</v>
          </cell>
        </row>
        <row r="97">
          <cell r="AH97" t="str">
            <v>本年预算</v>
          </cell>
        </row>
        <row r="98">
          <cell r="G98" t="str">
            <v>818001</v>
          </cell>
        </row>
        <row r="98">
          <cell r="K98" t="str">
            <v>经费拨款</v>
          </cell>
        </row>
        <row r="98">
          <cell r="AA98">
            <v>0.082</v>
          </cell>
        </row>
        <row r="98">
          <cell r="AH98" t="str">
            <v>本年预算</v>
          </cell>
        </row>
        <row r="99">
          <cell r="G99" t="str">
            <v>818001</v>
          </cell>
        </row>
        <row r="99">
          <cell r="K99" t="str">
            <v>经费拨款</v>
          </cell>
        </row>
        <row r="99">
          <cell r="AA99">
            <v>6.672</v>
          </cell>
        </row>
        <row r="99">
          <cell r="AH99" t="str">
            <v>本年预算</v>
          </cell>
        </row>
        <row r="100">
          <cell r="G100" t="str">
            <v>818001</v>
          </cell>
        </row>
        <row r="100">
          <cell r="K100" t="str">
            <v>经费拨款</v>
          </cell>
        </row>
        <row r="100">
          <cell r="AA100">
            <v>0.546</v>
          </cell>
        </row>
        <row r="100">
          <cell r="AH100" t="str">
            <v>本年预算</v>
          </cell>
        </row>
        <row r="101">
          <cell r="G101" t="str">
            <v>818001</v>
          </cell>
        </row>
        <row r="101">
          <cell r="K101" t="str">
            <v>经费拨款</v>
          </cell>
        </row>
        <row r="101">
          <cell r="AA101">
            <v>0.203</v>
          </cell>
        </row>
        <row r="101">
          <cell r="AH101" t="str">
            <v>本年预算</v>
          </cell>
        </row>
        <row r="102">
          <cell r="G102" t="str">
            <v>818001</v>
          </cell>
        </row>
        <row r="102">
          <cell r="K102" t="str">
            <v>经费拨款</v>
          </cell>
        </row>
        <row r="102">
          <cell r="AA102">
            <v>0.157</v>
          </cell>
        </row>
        <row r="102">
          <cell r="AH102" t="str">
            <v>本年预算</v>
          </cell>
        </row>
        <row r="103">
          <cell r="G103" t="str">
            <v>818001</v>
          </cell>
        </row>
        <row r="103">
          <cell r="K103" t="str">
            <v>经费拨款</v>
          </cell>
        </row>
        <row r="103">
          <cell r="AA103">
            <v>0.108</v>
          </cell>
        </row>
        <row r="103">
          <cell r="AH103" t="str">
            <v>本年预算</v>
          </cell>
        </row>
        <row r="104">
          <cell r="G104" t="str">
            <v>818001</v>
          </cell>
        </row>
        <row r="104">
          <cell r="K104" t="str">
            <v>经费拨款</v>
          </cell>
        </row>
        <row r="104">
          <cell r="AA104">
            <v>0.75</v>
          </cell>
        </row>
        <row r="104">
          <cell r="AH104" t="str">
            <v>本年预算</v>
          </cell>
        </row>
        <row r="105">
          <cell r="G105" t="str">
            <v>818001</v>
          </cell>
        </row>
        <row r="105">
          <cell r="K105" t="str">
            <v>经费拨款</v>
          </cell>
        </row>
        <row r="105">
          <cell r="AA105">
            <v>10.4</v>
          </cell>
        </row>
        <row r="105">
          <cell r="AH105" t="str">
            <v>本年预算</v>
          </cell>
        </row>
        <row r="106">
          <cell r="G106" t="str">
            <v>818001</v>
          </cell>
        </row>
        <row r="106">
          <cell r="K106" t="str">
            <v>经费拨款</v>
          </cell>
        </row>
        <row r="106">
          <cell r="AA106">
            <v>36</v>
          </cell>
        </row>
        <row r="106">
          <cell r="AH106" t="str">
            <v>本年预算</v>
          </cell>
        </row>
        <row r="107">
          <cell r="G107" t="str">
            <v>818001</v>
          </cell>
        </row>
        <row r="107">
          <cell r="K107" t="str">
            <v>经费拨款</v>
          </cell>
        </row>
        <row r="107">
          <cell r="AA107">
            <v>4.487</v>
          </cell>
        </row>
        <row r="107">
          <cell r="AH107" t="str">
            <v>本年预算</v>
          </cell>
        </row>
        <row r="108">
          <cell r="G108" t="str">
            <v>818001</v>
          </cell>
        </row>
        <row r="108">
          <cell r="K108" t="str">
            <v>经费拨款</v>
          </cell>
        </row>
        <row r="108">
          <cell r="AA108">
            <v>0.4</v>
          </cell>
        </row>
        <row r="108">
          <cell r="AH108" t="str">
            <v>本年预算</v>
          </cell>
        </row>
        <row r="109">
          <cell r="G109" t="str">
            <v>818001</v>
          </cell>
        </row>
        <row r="109">
          <cell r="K109" t="str">
            <v>经费拨款</v>
          </cell>
        </row>
        <row r="109">
          <cell r="AA109">
            <v>0.097</v>
          </cell>
        </row>
        <row r="109">
          <cell r="AH109" t="str">
            <v>本年预算</v>
          </cell>
        </row>
        <row r="110">
          <cell r="G110" t="str">
            <v>818001</v>
          </cell>
        </row>
        <row r="110">
          <cell r="K110" t="str">
            <v>经费拨款</v>
          </cell>
        </row>
        <row r="110">
          <cell r="AA110">
            <v>5.2</v>
          </cell>
        </row>
        <row r="110">
          <cell r="AH110" t="str">
            <v>本年预算</v>
          </cell>
        </row>
        <row r="111">
          <cell r="G111" t="str">
            <v>818001</v>
          </cell>
        </row>
        <row r="111">
          <cell r="K111" t="str">
            <v>经费拨款</v>
          </cell>
        </row>
        <row r="111">
          <cell r="AA111">
            <v>3.336</v>
          </cell>
        </row>
        <row r="111">
          <cell r="AH111" t="str">
            <v>本年预算</v>
          </cell>
        </row>
        <row r="112">
          <cell r="G112" t="str">
            <v>818001</v>
          </cell>
        </row>
        <row r="112">
          <cell r="K112" t="str">
            <v>经费拨款</v>
          </cell>
        </row>
        <row r="112">
          <cell r="AA112">
            <v>0.134</v>
          </cell>
        </row>
        <row r="112">
          <cell r="AH112" t="str">
            <v>本年预算</v>
          </cell>
        </row>
        <row r="113">
          <cell r="G113" t="str">
            <v>818001</v>
          </cell>
        </row>
        <row r="113">
          <cell r="K113" t="str">
            <v>经费拨款</v>
          </cell>
        </row>
        <row r="113">
          <cell r="AA113">
            <v>3.6</v>
          </cell>
        </row>
        <row r="113">
          <cell r="AH113" t="str">
            <v>本年预算</v>
          </cell>
        </row>
        <row r="114">
          <cell r="G114" t="str">
            <v>818001</v>
          </cell>
        </row>
        <row r="114">
          <cell r="K114" t="str">
            <v>经费拨款</v>
          </cell>
        </row>
        <row r="114">
          <cell r="AA114">
            <v>0.006</v>
          </cell>
        </row>
        <row r="114">
          <cell r="AH114" t="str">
            <v>本年预算</v>
          </cell>
        </row>
        <row r="115">
          <cell r="G115" t="str">
            <v>818001</v>
          </cell>
        </row>
        <row r="115">
          <cell r="K115" t="str">
            <v>经费拨款</v>
          </cell>
        </row>
        <row r="115">
          <cell r="AA115">
            <v>0.04</v>
          </cell>
        </row>
        <row r="115">
          <cell r="AH115" t="str">
            <v>本年预算</v>
          </cell>
        </row>
        <row r="116">
          <cell r="G116" t="str">
            <v>818001</v>
          </cell>
        </row>
        <row r="116">
          <cell r="K116" t="str">
            <v>经费拨款</v>
          </cell>
        </row>
        <row r="116">
          <cell r="AA116">
            <v>1.923</v>
          </cell>
        </row>
        <row r="116">
          <cell r="AH116" t="str">
            <v>本年预算</v>
          </cell>
        </row>
        <row r="117">
          <cell r="G117" t="str">
            <v>818001</v>
          </cell>
        </row>
        <row r="117">
          <cell r="K117" t="str">
            <v>经费拨款</v>
          </cell>
        </row>
        <row r="117">
          <cell r="AA117">
            <v>0.5</v>
          </cell>
        </row>
        <row r="117">
          <cell r="AH117" t="str">
            <v>本年预算</v>
          </cell>
        </row>
        <row r="118">
          <cell r="G118" t="str">
            <v>818001</v>
          </cell>
        </row>
        <row r="118">
          <cell r="K118" t="str">
            <v>经费拨款</v>
          </cell>
        </row>
        <row r="118">
          <cell r="AA118">
            <v>0.934</v>
          </cell>
        </row>
        <row r="118">
          <cell r="AH118" t="str">
            <v>本年预算</v>
          </cell>
        </row>
        <row r="119">
          <cell r="G119" t="str">
            <v>818001</v>
          </cell>
        </row>
        <row r="119">
          <cell r="K119" t="str">
            <v>经费拨款</v>
          </cell>
        </row>
        <row r="119">
          <cell r="AA119">
            <v>0.4</v>
          </cell>
        </row>
        <row r="119">
          <cell r="AH119" t="str">
            <v>本年预算</v>
          </cell>
        </row>
        <row r="120">
          <cell r="G120" t="str">
            <v>818001</v>
          </cell>
        </row>
        <row r="120">
          <cell r="K120" t="str">
            <v>经费拨款</v>
          </cell>
        </row>
        <row r="120">
          <cell r="AA120">
            <v>6.439</v>
          </cell>
        </row>
        <row r="120">
          <cell r="AH120" t="str">
            <v>本年预算</v>
          </cell>
        </row>
        <row r="121">
          <cell r="G121" t="str">
            <v>818001</v>
          </cell>
        </row>
        <row r="121">
          <cell r="K121" t="str">
            <v>经费拨款</v>
          </cell>
        </row>
        <row r="121">
          <cell r="AA121">
            <v>1</v>
          </cell>
        </row>
        <row r="121">
          <cell r="AH121" t="str">
            <v>本年预算</v>
          </cell>
        </row>
        <row r="122">
          <cell r="G122" t="str">
            <v>818001</v>
          </cell>
        </row>
        <row r="122">
          <cell r="K122" t="str">
            <v>经费拨款</v>
          </cell>
        </row>
        <row r="122">
          <cell r="AA122">
            <v>0.056</v>
          </cell>
        </row>
        <row r="122">
          <cell r="AH122" t="str">
            <v>本年预算</v>
          </cell>
        </row>
        <row r="123">
          <cell r="G123" t="str">
            <v>818001</v>
          </cell>
        </row>
        <row r="123">
          <cell r="K123" t="str">
            <v>经费拨款</v>
          </cell>
        </row>
        <row r="123">
          <cell r="AA123">
            <v>0.268</v>
          </cell>
        </row>
        <row r="123">
          <cell r="AH123" t="str">
            <v>本年预算</v>
          </cell>
        </row>
        <row r="124">
          <cell r="G124" t="str">
            <v>818001</v>
          </cell>
        </row>
        <row r="124">
          <cell r="K124" t="str">
            <v>经费拨款</v>
          </cell>
        </row>
        <row r="124">
          <cell r="AA124">
            <v>0.193</v>
          </cell>
        </row>
        <row r="124">
          <cell r="AH124" t="str">
            <v>本年预算</v>
          </cell>
        </row>
        <row r="125">
          <cell r="G125" t="str">
            <v>818001</v>
          </cell>
        </row>
        <row r="125">
          <cell r="K125" t="str">
            <v>经费拨款</v>
          </cell>
        </row>
        <row r="125">
          <cell r="AA125">
            <v>0.624</v>
          </cell>
        </row>
        <row r="125">
          <cell r="AH125" t="str">
            <v>本年预算</v>
          </cell>
        </row>
        <row r="126">
          <cell r="G126" t="str">
            <v>818001</v>
          </cell>
        </row>
        <row r="126">
          <cell r="K126" t="str">
            <v>经费拨款</v>
          </cell>
        </row>
        <row r="126">
          <cell r="AA126">
            <v>0.097</v>
          </cell>
        </row>
        <row r="126">
          <cell r="AH126" t="str">
            <v>本年预算</v>
          </cell>
        </row>
        <row r="127">
          <cell r="G127" t="str">
            <v>818001</v>
          </cell>
        </row>
        <row r="127">
          <cell r="K127" t="str">
            <v>经费拨款</v>
          </cell>
        </row>
        <row r="127">
          <cell r="AA127">
            <v>0.07</v>
          </cell>
        </row>
        <row r="127">
          <cell r="AH127" t="str">
            <v>本年预算</v>
          </cell>
        </row>
        <row r="128">
          <cell r="G128" t="str">
            <v>818001</v>
          </cell>
        </row>
        <row r="128">
          <cell r="K128" t="str">
            <v>经费拨款</v>
          </cell>
        </row>
        <row r="128">
          <cell r="AA128">
            <v>0.184</v>
          </cell>
        </row>
        <row r="128">
          <cell r="AH128" t="str">
            <v>本年预算</v>
          </cell>
        </row>
        <row r="129">
          <cell r="G129" t="str">
            <v>818001</v>
          </cell>
        </row>
        <row r="129">
          <cell r="K129" t="str">
            <v>经费拨款</v>
          </cell>
        </row>
        <row r="129">
          <cell r="AA129">
            <v>0.831</v>
          </cell>
        </row>
        <row r="129">
          <cell r="AH129" t="str">
            <v>本年预算</v>
          </cell>
        </row>
        <row r="130">
          <cell r="G130" t="str">
            <v>818001</v>
          </cell>
        </row>
        <row r="130">
          <cell r="K130" t="str">
            <v>经费拨款</v>
          </cell>
        </row>
        <row r="130">
          <cell r="AA130">
            <v>0.635</v>
          </cell>
        </row>
        <row r="130">
          <cell r="AH130" t="str">
            <v>本年预算</v>
          </cell>
        </row>
        <row r="131">
          <cell r="G131" t="str">
            <v>818001</v>
          </cell>
        </row>
        <row r="131">
          <cell r="K131" t="str">
            <v>经费拨款</v>
          </cell>
        </row>
        <row r="131">
          <cell r="AA131">
            <v>3.12</v>
          </cell>
        </row>
        <row r="131">
          <cell r="AH131" t="str">
            <v>本年预算</v>
          </cell>
        </row>
        <row r="132">
          <cell r="G132" t="str">
            <v>818001</v>
          </cell>
        </row>
        <row r="132">
          <cell r="K132" t="str">
            <v>经费拨款</v>
          </cell>
        </row>
        <row r="132">
          <cell r="AA132">
            <v>0.006</v>
          </cell>
        </row>
        <row r="132">
          <cell r="AH132" t="str">
            <v>本年预算</v>
          </cell>
        </row>
        <row r="133">
          <cell r="G133" t="str">
            <v>818001</v>
          </cell>
        </row>
        <row r="133">
          <cell r="K133" t="str">
            <v>经费拨款</v>
          </cell>
        </row>
        <row r="133">
          <cell r="AA133">
            <v>0.635</v>
          </cell>
        </row>
        <row r="133">
          <cell r="AH133" t="str">
            <v>本年预算</v>
          </cell>
        </row>
        <row r="134">
          <cell r="G134" t="str">
            <v>818001</v>
          </cell>
        </row>
        <row r="134">
          <cell r="K134" t="str">
            <v>经费拨款</v>
          </cell>
        </row>
        <row r="134">
          <cell r="AA134">
            <v>10.808</v>
          </cell>
        </row>
        <row r="134">
          <cell r="AH134" t="str">
            <v>本年预算</v>
          </cell>
        </row>
        <row r="135">
          <cell r="G135" t="str">
            <v>818001</v>
          </cell>
        </row>
        <row r="135">
          <cell r="K135" t="str">
            <v>经费拨款</v>
          </cell>
        </row>
        <row r="135">
          <cell r="AA135">
            <v>8.802</v>
          </cell>
        </row>
        <row r="135">
          <cell r="AH135" t="str">
            <v>本年预算</v>
          </cell>
        </row>
        <row r="136">
          <cell r="G136" t="str">
            <v>818001</v>
          </cell>
        </row>
        <row r="136">
          <cell r="K136" t="str">
            <v>经费拨款</v>
          </cell>
        </row>
        <row r="136">
          <cell r="AA136">
            <v>2</v>
          </cell>
        </row>
        <row r="136">
          <cell r="AH136" t="str">
            <v>本年预算</v>
          </cell>
        </row>
        <row r="137">
          <cell r="G137" t="str">
            <v>818001</v>
          </cell>
        </row>
        <row r="137">
          <cell r="K137" t="str">
            <v>经费拨款</v>
          </cell>
        </row>
        <row r="137">
          <cell r="AA137">
            <v>1.271</v>
          </cell>
        </row>
        <row r="137">
          <cell r="AH137" t="str">
            <v>本年预算</v>
          </cell>
        </row>
        <row r="138">
          <cell r="G138" t="str">
            <v>818001</v>
          </cell>
        </row>
        <row r="138">
          <cell r="K138" t="str">
            <v>经费拨款</v>
          </cell>
        </row>
        <row r="138">
          <cell r="AA138">
            <v>0.61</v>
          </cell>
        </row>
        <row r="138">
          <cell r="AH138" t="str">
            <v>本年预算</v>
          </cell>
        </row>
        <row r="139">
          <cell r="G139" t="str">
            <v>818001</v>
          </cell>
        </row>
        <row r="139">
          <cell r="K139" t="str">
            <v>经费拨款</v>
          </cell>
        </row>
        <row r="139">
          <cell r="AA139">
            <v>4.32</v>
          </cell>
        </row>
        <row r="139">
          <cell r="AH139" t="str">
            <v>本年预算</v>
          </cell>
        </row>
        <row r="140">
          <cell r="G140" t="str">
            <v>818001</v>
          </cell>
        </row>
        <row r="140">
          <cell r="K140" t="str">
            <v>经费拨款</v>
          </cell>
        </row>
        <row r="140">
          <cell r="AA140">
            <v>1.662</v>
          </cell>
        </row>
        <row r="140">
          <cell r="AH140" t="str">
            <v>本年预算</v>
          </cell>
        </row>
        <row r="141">
          <cell r="G141" t="str">
            <v>818001</v>
          </cell>
        </row>
        <row r="141">
          <cell r="K141" t="str">
            <v>经费拨款</v>
          </cell>
        </row>
        <row r="141">
          <cell r="AA141">
            <v>0.249</v>
          </cell>
        </row>
        <row r="141">
          <cell r="AH141" t="str">
            <v>本年预算</v>
          </cell>
        </row>
        <row r="142">
          <cell r="G142" t="str">
            <v>818001</v>
          </cell>
        </row>
        <row r="142">
          <cell r="K142" t="str">
            <v>经费拨款</v>
          </cell>
        </row>
        <row r="142">
          <cell r="AA142">
            <v>0.27</v>
          </cell>
        </row>
        <row r="142">
          <cell r="AH142" t="str">
            <v>本年预算</v>
          </cell>
        </row>
        <row r="143">
          <cell r="G143" t="str">
            <v>818001</v>
          </cell>
        </row>
        <row r="143">
          <cell r="K143" t="str">
            <v>经费拨款</v>
          </cell>
        </row>
        <row r="143">
          <cell r="AA143">
            <v>42.366</v>
          </cell>
        </row>
        <row r="143">
          <cell r="AH143" t="str">
            <v>本年预算</v>
          </cell>
        </row>
        <row r="144">
          <cell r="G144" t="str">
            <v>818001</v>
          </cell>
        </row>
        <row r="144">
          <cell r="K144" t="str">
            <v>经费拨款</v>
          </cell>
        </row>
        <row r="144">
          <cell r="AA144">
            <v>25.219</v>
          </cell>
        </row>
        <row r="144">
          <cell r="AH144" t="str">
            <v>本年预算</v>
          </cell>
        </row>
        <row r="145">
          <cell r="G145" t="str">
            <v>818001</v>
          </cell>
        </row>
        <row r="145">
          <cell r="K145" t="str">
            <v>经费拨款</v>
          </cell>
        </row>
        <row r="145">
          <cell r="AA145">
            <v>26</v>
          </cell>
        </row>
        <row r="145">
          <cell r="AH145" t="str">
            <v>本年预算</v>
          </cell>
        </row>
        <row r="146">
          <cell r="G146" t="str">
            <v>818001</v>
          </cell>
        </row>
        <row r="146">
          <cell r="K146" t="str">
            <v>经费拨款</v>
          </cell>
        </row>
        <row r="146">
          <cell r="AA146">
            <v>2.6</v>
          </cell>
        </row>
        <row r="146">
          <cell r="AH146" t="str">
            <v>本年预算</v>
          </cell>
        </row>
        <row r="147">
          <cell r="G147" t="str">
            <v>818001</v>
          </cell>
        </row>
        <row r="147">
          <cell r="K147" t="str">
            <v>经费拨款</v>
          </cell>
        </row>
        <row r="147">
          <cell r="AA147">
            <v>0.9</v>
          </cell>
        </row>
        <row r="147">
          <cell r="AH147" t="str">
            <v>本年预算</v>
          </cell>
        </row>
        <row r="148">
          <cell r="G148" t="str">
            <v>818001</v>
          </cell>
        </row>
        <row r="148">
          <cell r="K148" t="str">
            <v>经费拨款</v>
          </cell>
        </row>
        <row r="148">
          <cell r="AA148">
            <v>16.68</v>
          </cell>
        </row>
        <row r="148">
          <cell r="AH148" t="str">
            <v>本年预算</v>
          </cell>
        </row>
        <row r="149">
          <cell r="G149" t="str">
            <v>818001</v>
          </cell>
        </row>
        <row r="149">
          <cell r="K149" t="str">
            <v>经费拨款</v>
          </cell>
        </row>
        <row r="149">
          <cell r="AA149">
            <v>5</v>
          </cell>
        </row>
        <row r="149">
          <cell r="AH149" t="str">
            <v>本年预算</v>
          </cell>
        </row>
        <row r="150">
          <cell r="G150" t="str">
            <v>818001</v>
          </cell>
        </row>
        <row r="150">
          <cell r="K150" t="str">
            <v>经费拨款</v>
          </cell>
        </row>
        <row r="150">
          <cell r="AA150">
            <v>0.1</v>
          </cell>
        </row>
        <row r="150">
          <cell r="AH150" t="str">
            <v>本年预算</v>
          </cell>
        </row>
        <row r="151">
          <cell r="G151" t="str">
            <v>818001</v>
          </cell>
        </row>
        <row r="151">
          <cell r="K151" t="str">
            <v>经费拨款</v>
          </cell>
        </row>
        <row r="151">
          <cell r="AA151">
            <v>0.12</v>
          </cell>
        </row>
        <row r="151">
          <cell r="AH151" t="str">
            <v>本年预算</v>
          </cell>
        </row>
        <row r="152">
          <cell r="G152" t="str">
            <v>818001</v>
          </cell>
        </row>
        <row r="152">
          <cell r="K152" t="str">
            <v>经费拨款</v>
          </cell>
        </row>
        <row r="152">
          <cell r="AA152">
            <v>0.8</v>
          </cell>
        </row>
        <row r="152">
          <cell r="AH152" t="str">
            <v>本年预算</v>
          </cell>
        </row>
        <row r="153">
          <cell r="G153" t="str">
            <v>818001</v>
          </cell>
        </row>
        <row r="153">
          <cell r="K153" t="str">
            <v>经费拨款</v>
          </cell>
        </row>
        <row r="153">
          <cell r="AA153">
            <v>1.8</v>
          </cell>
        </row>
        <row r="153">
          <cell r="AH153" t="str">
            <v>本年预算</v>
          </cell>
        </row>
        <row r="154">
          <cell r="G154" t="str">
            <v>818001</v>
          </cell>
        </row>
        <row r="154">
          <cell r="K154" t="str">
            <v>经费拨款</v>
          </cell>
        </row>
        <row r="154">
          <cell r="AA154">
            <v>1.248</v>
          </cell>
        </row>
        <row r="154">
          <cell r="AH154" t="str">
            <v>本年预算</v>
          </cell>
        </row>
        <row r="155">
          <cell r="G155" t="str">
            <v>818001</v>
          </cell>
        </row>
        <row r="155">
          <cell r="K155" t="str">
            <v>经费拨款</v>
          </cell>
        </row>
        <row r="155">
          <cell r="AA155">
            <v>13.613</v>
          </cell>
        </row>
        <row r="155">
          <cell r="AH155" t="str">
            <v>本年预算</v>
          </cell>
        </row>
        <row r="156">
          <cell r="G156" t="str">
            <v>818001</v>
          </cell>
        </row>
        <row r="156">
          <cell r="K156" t="str">
            <v>经费拨款</v>
          </cell>
        </row>
        <row r="156">
          <cell r="AA156">
            <v>0.204</v>
          </cell>
        </row>
        <row r="156">
          <cell r="AH156" t="str">
            <v>本年预算</v>
          </cell>
        </row>
        <row r="157">
          <cell r="G157" t="str">
            <v>818001</v>
          </cell>
        </row>
        <row r="157">
          <cell r="K157" t="str">
            <v>经费拨款</v>
          </cell>
        </row>
        <row r="157">
          <cell r="AA157">
            <v>10.4</v>
          </cell>
        </row>
        <row r="157">
          <cell r="AH157" t="str">
            <v>本年预算</v>
          </cell>
        </row>
        <row r="158">
          <cell r="G158" t="str">
            <v>818001</v>
          </cell>
        </row>
        <row r="158">
          <cell r="K158" t="str">
            <v>经费拨款</v>
          </cell>
        </row>
        <row r="158">
          <cell r="AA158">
            <v>0.553</v>
          </cell>
        </row>
        <row r="158">
          <cell r="AH158" t="str">
            <v>本年预算</v>
          </cell>
        </row>
        <row r="159">
          <cell r="G159" t="str">
            <v>818001</v>
          </cell>
        </row>
        <row r="159">
          <cell r="K159" t="str">
            <v>经费拨款</v>
          </cell>
        </row>
        <row r="159">
          <cell r="AA159">
            <v>0.408</v>
          </cell>
        </row>
        <row r="159">
          <cell r="AH159" t="str">
            <v>本年预算</v>
          </cell>
        </row>
        <row r="160">
          <cell r="G160" t="str">
            <v>818001</v>
          </cell>
        </row>
        <row r="160">
          <cell r="K160" t="str">
            <v>经费拨款</v>
          </cell>
        </row>
        <row r="160">
          <cell r="AA160">
            <v>0.277</v>
          </cell>
        </row>
        <row r="160">
          <cell r="AH160" t="str">
            <v>本年预算</v>
          </cell>
        </row>
        <row r="161">
          <cell r="G161" t="str">
            <v>818001</v>
          </cell>
        </row>
        <row r="161">
          <cell r="K161" t="str">
            <v>经费拨款</v>
          </cell>
        </row>
        <row r="161">
          <cell r="AA161">
            <v>0.146</v>
          </cell>
        </row>
        <row r="161">
          <cell r="AH161" t="str">
            <v>本年预算</v>
          </cell>
        </row>
        <row r="162">
          <cell r="G162" t="str">
            <v>818001</v>
          </cell>
        </row>
        <row r="162">
          <cell r="K162" t="str">
            <v>经费拨款</v>
          </cell>
        </row>
        <row r="162">
          <cell r="AA162">
            <v>0.8</v>
          </cell>
        </row>
        <row r="162">
          <cell r="AH162" t="str">
            <v>本年预算</v>
          </cell>
        </row>
        <row r="163">
          <cell r="G163" t="str">
            <v>818001</v>
          </cell>
        </row>
        <row r="163">
          <cell r="K163" t="str">
            <v>经费拨款</v>
          </cell>
        </row>
        <row r="163">
          <cell r="AA163">
            <v>2.664</v>
          </cell>
        </row>
        <row r="163">
          <cell r="AH163" t="str">
            <v>本年预算</v>
          </cell>
        </row>
        <row r="164">
          <cell r="G164" t="str">
            <v>818001</v>
          </cell>
        </row>
        <row r="164">
          <cell r="K164" t="str">
            <v>经费拨款</v>
          </cell>
        </row>
        <row r="164">
          <cell r="AA164">
            <v>3.868</v>
          </cell>
        </row>
        <row r="164">
          <cell r="AH164" t="str">
            <v>本年预算</v>
          </cell>
        </row>
        <row r="165">
          <cell r="G165" t="str">
            <v>818001</v>
          </cell>
        </row>
        <row r="165">
          <cell r="K165" t="str">
            <v>经费拨款</v>
          </cell>
        </row>
        <row r="165">
          <cell r="AA165">
            <v>0.083</v>
          </cell>
        </row>
        <row r="165">
          <cell r="AH165" t="str">
            <v>本年预算</v>
          </cell>
        </row>
        <row r="166">
          <cell r="G166" t="str">
            <v>818001</v>
          </cell>
        </row>
        <row r="166">
          <cell r="K166" t="str">
            <v>经费拨款</v>
          </cell>
        </row>
        <row r="166">
          <cell r="AA166">
            <v>6.672</v>
          </cell>
        </row>
        <row r="166">
          <cell r="AH166" t="str">
            <v>本年预算</v>
          </cell>
        </row>
        <row r="167">
          <cell r="G167" t="str">
            <v>818001</v>
          </cell>
        </row>
        <row r="167">
          <cell r="K167" t="str">
            <v>经费拨款</v>
          </cell>
        </row>
        <row r="167">
          <cell r="AA167">
            <v>0.204</v>
          </cell>
        </row>
        <row r="167">
          <cell r="AH167" t="str">
            <v>本年预算</v>
          </cell>
        </row>
        <row r="168">
          <cell r="G168" t="str">
            <v>818001</v>
          </cell>
        </row>
        <row r="168">
          <cell r="K168" t="str">
            <v>经费拨款</v>
          </cell>
        </row>
        <row r="168">
          <cell r="AA168">
            <v>9.026</v>
          </cell>
        </row>
        <row r="168">
          <cell r="AH168" t="str">
            <v>本年预算</v>
          </cell>
        </row>
        <row r="169">
          <cell r="G169" t="str">
            <v>818001</v>
          </cell>
        </row>
        <row r="169">
          <cell r="K169" t="str">
            <v>经费拨款</v>
          </cell>
        </row>
        <row r="169">
          <cell r="AA169">
            <v>0.3</v>
          </cell>
        </row>
        <row r="169">
          <cell r="AH169" t="str">
            <v>本年预算</v>
          </cell>
        </row>
        <row r="170">
          <cell r="G170" t="str">
            <v>818001</v>
          </cell>
        </row>
        <row r="170">
          <cell r="K170" t="str">
            <v>经费拨款</v>
          </cell>
        </row>
        <row r="170">
          <cell r="AA170">
            <v>0.272</v>
          </cell>
        </row>
        <row r="170">
          <cell r="AH170" t="str">
            <v>本年预算</v>
          </cell>
        </row>
        <row r="171">
          <cell r="G171" t="str">
            <v>818001</v>
          </cell>
        </row>
        <row r="171">
          <cell r="K171" t="str">
            <v>经费拨款</v>
          </cell>
        </row>
        <row r="171">
          <cell r="AA171">
            <v>0.108</v>
          </cell>
        </row>
        <row r="171">
          <cell r="AH171" t="str">
            <v>本年预算</v>
          </cell>
        </row>
        <row r="172">
          <cell r="G172" t="str">
            <v>818001</v>
          </cell>
        </row>
        <row r="172">
          <cell r="K172" t="str">
            <v>经费拨款</v>
          </cell>
        </row>
        <row r="172">
          <cell r="AA172">
            <v>0.7</v>
          </cell>
        </row>
        <row r="172">
          <cell r="AH172" t="str">
            <v>本年预算</v>
          </cell>
        </row>
        <row r="173">
          <cell r="G173" t="str">
            <v>818001</v>
          </cell>
        </row>
        <row r="173">
          <cell r="K173" t="str">
            <v>经费拨款</v>
          </cell>
        </row>
        <row r="173">
          <cell r="AA173">
            <v>7.2</v>
          </cell>
        </row>
        <row r="173">
          <cell r="AH173" t="str">
            <v>本年预算</v>
          </cell>
        </row>
        <row r="174">
          <cell r="G174" t="str">
            <v>818001</v>
          </cell>
        </row>
        <row r="174">
          <cell r="K174" t="str">
            <v>经费拨款</v>
          </cell>
        </row>
        <row r="174">
          <cell r="AA174">
            <v>8.34</v>
          </cell>
        </row>
        <row r="174">
          <cell r="AH174" t="str">
            <v>本年预算</v>
          </cell>
        </row>
        <row r="175">
          <cell r="G175" t="str">
            <v>818001</v>
          </cell>
        </row>
        <row r="175">
          <cell r="K175" t="str">
            <v>经费拨款</v>
          </cell>
        </row>
        <row r="175">
          <cell r="AA175">
            <v>0.5</v>
          </cell>
        </row>
        <row r="175">
          <cell r="AH175" t="str">
            <v>本年预算</v>
          </cell>
        </row>
        <row r="176">
          <cell r="G176" t="str">
            <v>818001</v>
          </cell>
        </row>
        <row r="176">
          <cell r="K176" t="str">
            <v>经费拨款</v>
          </cell>
        </row>
        <row r="176">
          <cell r="AA176">
            <v>0.55</v>
          </cell>
        </row>
        <row r="176">
          <cell r="AH176" t="str">
            <v>本年预算</v>
          </cell>
        </row>
        <row r="177">
          <cell r="G177" t="str">
            <v>818001</v>
          </cell>
        </row>
        <row r="177">
          <cell r="K177" t="str">
            <v>经费拨款</v>
          </cell>
        </row>
        <row r="177">
          <cell r="AA177">
            <v>0.336</v>
          </cell>
        </row>
        <row r="177">
          <cell r="AH177" t="str">
            <v>本年预算</v>
          </cell>
        </row>
        <row r="178">
          <cell r="G178" t="str">
            <v>818001</v>
          </cell>
        </row>
        <row r="178">
          <cell r="K178" t="str">
            <v>经费拨款</v>
          </cell>
        </row>
        <row r="178">
          <cell r="AA178">
            <v>0.255</v>
          </cell>
        </row>
        <row r="178">
          <cell r="AH178" t="str">
            <v>本年预算</v>
          </cell>
        </row>
        <row r="179">
          <cell r="G179" t="str">
            <v>818001</v>
          </cell>
        </row>
        <row r="179">
          <cell r="K179" t="str">
            <v>经费拨款</v>
          </cell>
        </row>
        <row r="179">
          <cell r="AA179">
            <v>0.178</v>
          </cell>
        </row>
        <row r="179">
          <cell r="AH179" t="str">
            <v>本年预算</v>
          </cell>
        </row>
        <row r="180">
          <cell r="G180" t="str">
            <v>818001</v>
          </cell>
        </row>
        <row r="180">
          <cell r="K180" t="str">
            <v>经费拨款</v>
          </cell>
        </row>
        <row r="180">
          <cell r="AA180">
            <v>0.101</v>
          </cell>
        </row>
        <row r="180">
          <cell r="AH180" t="str">
            <v>本年预算</v>
          </cell>
        </row>
        <row r="181">
          <cell r="G181" t="str">
            <v>818001</v>
          </cell>
        </row>
        <row r="181">
          <cell r="K181" t="str">
            <v>经费拨款</v>
          </cell>
        </row>
        <row r="181">
          <cell r="AA181">
            <v>2.5</v>
          </cell>
        </row>
        <row r="181">
          <cell r="AH181" t="str">
            <v>本年预算</v>
          </cell>
        </row>
        <row r="182">
          <cell r="G182" t="str">
            <v>818001</v>
          </cell>
        </row>
        <row r="182">
          <cell r="K182" t="str">
            <v>经费拨款</v>
          </cell>
        </row>
        <row r="182">
          <cell r="AA182">
            <v>9</v>
          </cell>
        </row>
        <row r="182">
          <cell r="AH182" t="str">
            <v>本年预算</v>
          </cell>
        </row>
        <row r="183">
          <cell r="G183" t="str">
            <v>818001</v>
          </cell>
        </row>
        <row r="183">
          <cell r="K183" t="str">
            <v>经费拨款</v>
          </cell>
        </row>
        <row r="183">
          <cell r="AA183">
            <v>0.255</v>
          </cell>
        </row>
        <row r="183">
          <cell r="AH183" t="str">
            <v>本年预算</v>
          </cell>
        </row>
        <row r="184">
          <cell r="G184" t="str">
            <v>818001</v>
          </cell>
        </row>
        <row r="184">
          <cell r="K184" t="str">
            <v>经费拨款</v>
          </cell>
        </row>
        <row r="184">
          <cell r="AA184">
            <v>0.51</v>
          </cell>
        </row>
        <row r="184">
          <cell r="AH184" t="str">
            <v>本年预算</v>
          </cell>
        </row>
        <row r="185">
          <cell r="G185" t="str">
            <v>818001</v>
          </cell>
        </row>
        <row r="185">
          <cell r="K185" t="str">
            <v>经费拨款</v>
          </cell>
        </row>
        <row r="185">
          <cell r="AA185">
            <v>0.3</v>
          </cell>
        </row>
        <row r="185">
          <cell r="AH185" t="str">
            <v>本年预算</v>
          </cell>
        </row>
        <row r="186">
          <cell r="G186" t="str">
            <v>818001</v>
          </cell>
        </row>
        <row r="186">
          <cell r="K186" t="str">
            <v>经费拨款</v>
          </cell>
        </row>
        <row r="186">
          <cell r="AA186">
            <v>1</v>
          </cell>
        </row>
        <row r="186">
          <cell r="AH186" t="str">
            <v>本年预算</v>
          </cell>
        </row>
        <row r="187">
          <cell r="G187" t="str">
            <v>818001</v>
          </cell>
        </row>
        <row r="187">
          <cell r="K187" t="str">
            <v>经费拨款</v>
          </cell>
        </row>
        <row r="187">
          <cell r="AA187">
            <v>2.25</v>
          </cell>
        </row>
        <row r="187">
          <cell r="AH187" t="str">
            <v>本年预算</v>
          </cell>
        </row>
        <row r="188">
          <cell r="G188" t="str">
            <v>818001</v>
          </cell>
        </row>
        <row r="188">
          <cell r="K188" t="str">
            <v>经费拨款</v>
          </cell>
        </row>
        <row r="188">
          <cell r="AA188">
            <v>0.672</v>
          </cell>
        </row>
        <row r="188">
          <cell r="AH188" t="str">
            <v>本年预算</v>
          </cell>
        </row>
        <row r="189">
          <cell r="G189" t="str">
            <v>818001</v>
          </cell>
        </row>
        <row r="189">
          <cell r="K189" t="str">
            <v>经费拨款</v>
          </cell>
        </row>
        <row r="189">
          <cell r="AA189">
            <v>16.986</v>
          </cell>
        </row>
        <row r="189">
          <cell r="AH189" t="str">
            <v>本年预算</v>
          </cell>
        </row>
        <row r="190">
          <cell r="G190" t="str">
            <v>818001</v>
          </cell>
        </row>
        <row r="190">
          <cell r="K190" t="str">
            <v>经费拨款</v>
          </cell>
        </row>
        <row r="190">
          <cell r="AA190">
            <v>11.093</v>
          </cell>
        </row>
        <row r="190">
          <cell r="AH190" t="str">
            <v>本年预算</v>
          </cell>
        </row>
        <row r="191">
          <cell r="G191" t="str">
            <v>818001</v>
          </cell>
        </row>
        <row r="191">
          <cell r="K191" t="str">
            <v>经费拨款</v>
          </cell>
        </row>
        <row r="191">
          <cell r="AA191">
            <v>4.754</v>
          </cell>
        </row>
        <row r="191">
          <cell r="AH191" t="str">
            <v>本年预算</v>
          </cell>
        </row>
        <row r="192">
          <cell r="G192" t="str">
            <v>818001</v>
          </cell>
        </row>
        <row r="192">
          <cell r="K192" t="str">
            <v>经费拨款</v>
          </cell>
        </row>
        <row r="192">
          <cell r="AA192">
            <v>0.15</v>
          </cell>
        </row>
        <row r="192">
          <cell r="AH192" t="str">
            <v>本年预算</v>
          </cell>
        </row>
        <row r="193">
          <cell r="G193" t="str">
            <v>818001</v>
          </cell>
        </row>
        <row r="193">
          <cell r="K193" t="str">
            <v>经费拨款</v>
          </cell>
        </row>
        <row r="193">
          <cell r="AA193">
            <v>1</v>
          </cell>
        </row>
        <row r="193">
          <cell r="AH193" t="str">
            <v>本年预算</v>
          </cell>
        </row>
        <row r="194">
          <cell r="G194" t="str">
            <v>818001</v>
          </cell>
        </row>
        <row r="194">
          <cell r="K194" t="str">
            <v>经费拨款</v>
          </cell>
        </row>
        <row r="194">
          <cell r="AA194">
            <v>1.56</v>
          </cell>
        </row>
        <row r="194">
          <cell r="AH194" t="str">
            <v>本年预算</v>
          </cell>
        </row>
        <row r="195">
          <cell r="G195" t="str">
            <v>818001</v>
          </cell>
        </row>
        <row r="195">
          <cell r="K195" t="str">
            <v>经费拨款</v>
          </cell>
        </row>
        <row r="195">
          <cell r="AA195">
            <v>20.432</v>
          </cell>
        </row>
        <row r="195">
          <cell r="AH195" t="str">
            <v>本年预算</v>
          </cell>
        </row>
        <row r="196">
          <cell r="G196" t="str">
            <v>818001</v>
          </cell>
        </row>
        <row r="196">
          <cell r="K196" t="str">
            <v>经费拨款</v>
          </cell>
        </row>
        <row r="196">
          <cell r="AA196">
            <v>27.243</v>
          </cell>
        </row>
        <row r="196">
          <cell r="AH196" t="str">
            <v>本年预算</v>
          </cell>
        </row>
        <row r="197">
          <cell r="G197" t="str">
            <v>818001</v>
          </cell>
        </row>
        <row r="197">
          <cell r="K197" t="str">
            <v>经费拨款</v>
          </cell>
        </row>
        <row r="197">
          <cell r="AA197">
            <v>38.49</v>
          </cell>
        </row>
        <row r="197">
          <cell r="AH197" t="str">
            <v>本年预算</v>
          </cell>
        </row>
        <row r="198">
          <cell r="G198" t="str">
            <v>818001</v>
          </cell>
        </row>
        <row r="198">
          <cell r="K198" t="str">
            <v>经费拨款</v>
          </cell>
        </row>
        <row r="198">
          <cell r="AA198">
            <v>19.245</v>
          </cell>
        </row>
        <row r="198">
          <cell r="AH198" t="str">
            <v>本年预算</v>
          </cell>
        </row>
        <row r="199">
          <cell r="G199" t="str">
            <v>818001</v>
          </cell>
        </row>
        <row r="199">
          <cell r="K199" t="str">
            <v>经费拨款</v>
          </cell>
        </row>
        <row r="199">
          <cell r="AA199">
            <v>13.622</v>
          </cell>
        </row>
        <row r="199">
          <cell r="AH199" t="str">
            <v>本年预算</v>
          </cell>
        </row>
        <row r="200">
          <cell r="G200" t="str">
            <v>818001</v>
          </cell>
        </row>
        <row r="200">
          <cell r="K200" t="str">
            <v>经费拨款</v>
          </cell>
        </row>
        <row r="200">
          <cell r="AA200">
            <v>13.622</v>
          </cell>
        </row>
        <row r="200">
          <cell r="AH200" t="str">
            <v>本年预算</v>
          </cell>
        </row>
        <row r="201">
          <cell r="G201" t="str">
            <v>818001</v>
          </cell>
        </row>
        <row r="201">
          <cell r="K201" t="str">
            <v>经费拨款</v>
          </cell>
        </row>
        <row r="201">
          <cell r="AA201">
            <v>3.52</v>
          </cell>
        </row>
        <row r="201">
          <cell r="AH201" t="str">
            <v>本年预算</v>
          </cell>
        </row>
        <row r="202">
          <cell r="G202" t="str">
            <v>818001</v>
          </cell>
        </row>
        <row r="202">
          <cell r="K202" t="str">
            <v>经费拨款</v>
          </cell>
        </row>
        <row r="202">
          <cell r="AA202">
            <v>0.851</v>
          </cell>
        </row>
        <row r="202">
          <cell r="AH202" t="str">
            <v>本年预算</v>
          </cell>
        </row>
        <row r="203">
          <cell r="G203" t="str">
            <v>818001</v>
          </cell>
        </row>
        <row r="203">
          <cell r="K203" t="str">
            <v>经费拨款</v>
          </cell>
        </row>
        <row r="203">
          <cell r="AA203">
            <v>2.554</v>
          </cell>
        </row>
        <row r="203">
          <cell r="AH203" t="str">
            <v>本年预算</v>
          </cell>
        </row>
        <row r="204">
          <cell r="G204" t="str">
            <v>818001</v>
          </cell>
        </row>
        <row r="204">
          <cell r="K204" t="str">
            <v>经费拨款</v>
          </cell>
        </row>
        <row r="204">
          <cell r="AA204">
            <v>5.28</v>
          </cell>
        </row>
        <row r="204">
          <cell r="AH204" t="str">
            <v>本年预算</v>
          </cell>
        </row>
        <row r="205">
          <cell r="G205" t="str">
            <v>818001</v>
          </cell>
        </row>
        <row r="205">
          <cell r="K205" t="str">
            <v>经费拨款</v>
          </cell>
        </row>
        <row r="205">
          <cell r="AA205">
            <v>3.6</v>
          </cell>
        </row>
        <row r="205">
          <cell r="AH205" t="str">
            <v>本年预算</v>
          </cell>
        </row>
        <row r="206">
          <cell r="G206" t="str">
            <v>818001</v>
          </cell>
        </row>
        <row r="206">
          <cell r="K206" t="str">
            <v>经费拨款</v>
          </cell>
        </row>
        <row r="206">
          <cell r="AA206">
            <v>3.608</v>
          </cell>
        </row>
        <row r="206">
          <cell r="AH206" t="str">
            <v>本年预算</v>
          </cell>
        </row>
        <row r="207">
          <cell r="G207" t="str">
            <v>818001</v>
          </cell>
        </row>
        <row r="207">
          <cell r="K207" t="str">
            <v>经费拨款</v>
          </cell>
        </row>
        <row r="207">
          <cell r="AA207">
            <v>6.637</v>
          </cell>
        </row>
        <row r="207">
          <cell r="AH207" t="str">
            <v>本年预算</v>
          </cell>
        </row>
        <row r="208">
          <cell r="G208" t="str">
            <v>818001</v>
          </cell>
        </row>
        <row r="208">
          <cell r="K208" t="str">
            <v>经费拨款</v>
          </cell>
        </row>
        <row r="208">
          <cell r="AA208">
            <v>7.8</v>
          </cell>
        </row>
        <row r="208">
          <cell r="AH208" t="str">
            <v>本年预算</v>
          </cell>
        </row>
        <row r="209">
          <cell r="G209" t="str">
            <v>818001</v>
          </cell>
        </row>
        <row r="209">
          <cell r="K209" t="str">
            <v>经费拨款</v>
          </cell>
        </row>
        <row r="209">
          <cell r="AA209">
            <v>0.09</v>
          </cell>
        </row>
        <row r="209">
          <cell r="AH209" t="str">
            <v>本年预算</v>
          </cell>
        </row>
        <row r="210">
          <cell r="G210" t="str">
            <v>818001</v>
          </cell>
        </row>
        <row r="210">
          <cell r="K210" t="str">
            <v>经费拨款</v>
          </cell>
        </row>
        <row r="210">
          <cell r="AA210">
            <v>0.081</v>
          </cell>
        </row>
        <row r="210">
          <cell r="AH210" t="str">
            <v>本年预算</v>
          </cell>
        </row>
        <row r="211">
          <cell r="G211" t="str">
            <v>818001</v>
          </cell>
        </row>
        <row r="211">
          <cell r="K211" t="str">
            <v>经费拨款</v>
          </cell>
        </row>
        <row r="211">
          <cell r="AA211">
            <v>0.111</v>
          </cell>
        </row>
        <row r="211">
          <cell r="AH211" t="str">
            <v>本年预算</v>
          </cell>
        </row>
        <row r="212">
          <cell r="G212" t="str">
            <v>818001</v>
          </cell>
        </row>
        <row r="212">
          <cell r="K212" t="str">
            <v>经费拨款</v>
          </cell>
        </row>
        <row r="212">
          <cell r="AA212">
            <v>5.004</v>
          </cell>
        </row>
        <row r="212">
          <cell r="AH212" t="str">
            <v>本年预算</v>
          </cell>
        </row>
        <row r="213">
          <cell r="G213" t="str">
            <v>818001</v>
          </cell>
        </row>
        <row r="213">
          <cell r="K213" t="str">
            <v>经费拨款</v>
          </cell>
        </row>
        <row r="213">
          <cell r="AA213">
            <v>0.58</v>
          </cell>
        </row>
        <row r="213">
          <cell r="AH213" t="str">
            <v>本年预算</v>
          </cell>
        </row>
        <row r="214">
          <cell r="G214" t="str">
            <v>818001</v>
          </cell>
        </row>
        <row r="214">
          <cell r="K214" t="str">
            <v>经费拨款</v>
          </cell>
        </row>
        <row r="214">
          <cell r="AA214">
            <v>5.4</v>
          </cell>
        </row>
        <row r="214">
          <cell r="AH214" t="str">
            <v>本年预算</v>
          </cell>
        </row>
        <row r="215">
          <cell r="G215" t="str">
            <v>818001</v>
          </cell>
        </row>
        <row r="215">
          <cell r="K215" t="str">
            <v>经费拨款</v>
          </cell>
        </row>
        <row r="215">
          <cell r="AA215">
            <v>0.163</v>
          </cell>
        </row>
        <row r="215">
          <cell r="AH215" t="str">
            <v>本年预算</v>
          </cell>
        </row>
        <row r="216">
          <cell r="G216" t="str">
            <v>818001</v>
          </cell>
        </row>
        <row r="216">
          <cell r="K216" t="str">
            <v>经费拨款</v>
          </cell>
        </row>
        <row r="216">
          <cell r="AA216">
            <v>0.21</v>
          </cell>
        </row>
        <row r="216">
          <cell r="AH216" t="str">
            <v>本年预算</v>
          </cell>
        </row>
        <row r="217">
          <cell r="G217" t="str">
            <v>818001</v>
          </cell>
        </row>
        <row r="217">
          <cell r="K217" t="str">
            <v>经费拨款</v>
          </cell>
        </row>
        <row r="217">
          <cell r="AA217">
            <v>1.885</v>
          </cell>
        </row>
        <row r="217">
          <cell r="AH217" t="str">
            <v>本年预算</v>
          </cell>
        </row>
        <row r="218">
          <cell r="G218" t="str">
            <v>818001</v>
          </cell>
        </row>
        <row r="218">
          <cell r="K218" t="str">
            <v>经费拨款</v>
          </cell>
        </row>
        <row r="218">
          <cell r="AA218">
            <v>0.158</v>
          </cell>
        </row>
        <row r="218">
          <cell r="AH218" t="str">
            <v>本年预算</v>
          </cell>
        </row>
        <row r="219">
          <cell r="G219" t="str">
            <v>818001</v>
          </cell>
        </row>
        <row r="219">
          <cell r="K219" t="str">
            <v>经费拨款</v>
          </cell>
        </row>
        <row r="219">
          <cell r="AA219">
            <v>0.163</v>
          </cell>
        </row>
        <row r="219">
          <cell r="AH219" t="str">
            <v>本年预算</v>
          </cell>
        </row>
        <row r="220">
          <cell r="G220" t="str">
            <v>818001</v>
          </cell>
        </row>
        <row r="220">
          <cell r="K220" t="str">
            <v>经费拨款</v>
          </cell>
        </row>
        <row r="220">
          <cell r="AA220">
            <v>0.325</v>
          </cell>
        </row>
        <row r="220">
          <cell r="AH220" t="str">
            <v>本年预算</v>
          </cell>
        </row>
        <row r="221">
          <cell r="G221" t="str">
            <v>818001</v>
          </cell>
        </row>
        <row r="221">
          <cell r="K221" t="str">
            <v>经费拨款</v>
          </cell>
        </row>
        <row r="221">
          <cell r="AA221">
            <v>0.936</v>
          </cell>
        </row>
        <row r="221">
          <cell r="AH221" t="str">
            <v>本年预算</v>
          </cell>
        </row>
        <row r="222">
          <cell r="G222" t="str">
            <v>818001</v>
          </cell>
        </row>
        <row r="222">
          <cell r="K222" t="str">
            <v>经费拨款</v>
          </cell>
        </row>
        <row r="222">
          <cell r="AA222">
            <v>1.5</v>
          </cell>
        </row>
        <row r="222">
          <cell r="AH222" t="str">
            <v>本年预算</v>
          </cell>
        </row>
        <row r="223">
          <cell r="G223" t="str">
            <v>818001</v>
          </cell>
        </row>
        <row r="223">
          <cell r="K223" t="str">
            <v>经费拨款</v>
          </cell>
        </row>
        <row r="223">
          <cell r="AA223">
            <v>0.6</v>
          </cell>
        </row>
        <row r="223">
          <cell r="AH223" t="str">
            <v>本年预算</v>
          </cell>
        </row>
        <row r="224">
          <cell r="G224" t="str">
            <v>818001</v>
          </cell>
        </row>
        <row r="224">
          <cell r="K224" t="str">
            <v>经费拨款</v>
          </cell>
        </row>
        <row r="224">
          <cell r="AA224">
            <v>0.421</v>
          </cell>
        </row>
        <row r="224">
          <cell r="AH224" t="str">
            <v>本年预算</v>
          </cell>
        </row>
        <row r="225">
          <cell r="G225" t="str">
            <v>818001</v>
          </cell>
        </row>
        <row r="225">
          <cell r="K225" t="str">
            <v>经费拨款</v>
          </cell>
        </row>
        <row r="225">
          <cell r="AA225">
            <v>0.35</v>
          </cell>
        </row>
        <row r="225">
          <cell r="AH225" t="str">
            <v>本年预算</v>
          </cell>
        </row>
        <row r="226">
          <cell r="G226" t="str">
            <v>818001</v>
          </cell>
        </row>
        <row r="226">
          <cell r="K226" t="str">
            <v>经费拨款</v>
          </cell>
        </row>
        <row r="226">
          <cell r="AA226">
            <v>20</v>
          </cell>
        </row>
        <row r="226">
          <cell r="AH226" t="str">
            <v>本年预算</v>
          </cell>
        </row>
        <row r="227">
          <cell r="G227" t="str">
            <v>818001</v>
          </cell>
        </row>
        <row r="227">
          <cell r="K227" t="str">
            <v>经费拨款</v>
          </cell>
        </row>
        <row r="227">
          <cell r="AA227">
            <v>0.26</v>
          </cell>
        </row>
        <row r="227">
          <cell r="AH227" t="str">
            <v>本年预算</v>
          </cell>
        </row>
        <row r="228">
          <cell r="G228" t="str">
            <v>818001</v>
          </cell>
        </row>
        <row r="228">
          <cell r="K228" t="str">
            <v>经费拨款</v>
          </cell>
        </row>
        <row r="228">
          <cell r="AA228">
            <v>0.025</v>
          </cell>
        </row>
        <row r="228">
          <cell r="AH228" t="str">
            <v>本年预算</v>
          </cell>
        </row>
        <row r="229">
          <cell r="G229" t="str">
            <v>818001</v>
          </cell>
        </row>
        <row r="229">
          <cell r="K229" t="str">
            <v>经费拨款</v>
          </cell>
        </row>
        <row r="229">
          <cell r="AA229">
            <v>0.7</v>
          </cell>
        </row>
        <row r="229">
          <cell r="AH229" t="str">
            <v>本年预算</v>
          </cell>
        </row>
        <row r="230">
          <cell r="G230" t="str">
            <v>818001</v>
          </cell>
        </row>
        <row r="230">
          <cell r="K230" t="str">
            <v>经费拨款</v>
          </cell>
        </row>
        <row r="230">
          <cell r="AA230">
            <v>0.35</v>
          </cell>
        </row>
        <row r="230">
          <cell r="AH230" t="str">
            <v>本年预算</v>
          </cell>
        </row>
        <row r="231">
          <cell r="G231" t="str">
            <v>818001</v>
          </cell>
        </row>
        <row r="231">
          <cell r="K231" t="str">
            <v>经费拨款</v>
          </cell>
        </row>
        <row r="231">
          <cell r="AA231">
            <v>0.027</v>
          </cell>
        </row>
        <row r="231">
          <cell r="AH231" t="str">
            <v>本年预算</v>
          </cell>
        </row>
        <row r="232">
          <cell r="G232" t="str">
            <v>818001</v>
          </cell>
        </row>
        <row r="232">
          <cell r="K232" t="str">
            <v>经费拨款</v>
          </cell>
        </row>
        <row r="232">
          <cell r="AA232">
            <v>1.8</v>
          </cell>
        </row>
        <row r="232">
          <cell r="AH232" t="str">
            <v>本年预算</v>
          </cell>
        </row>
        <row r="233">
          <cell r="G233" t="str">
            <v>818001</v>
          </cell>
        </row>
        <row r="233">
          <cell r="K233" t="str">
            <v>经费拨款</v>
          </cell>
        </row>
        <row r="233">
          <cell r="AA233">
            <v>0.072</v>
          </cell>
        </row>
        <row r="233">
          <cell r="AH233" t="str">
            <v>本年预算</v>
          </cell>
        </row>
        <row r="234">
          <cell r="G234" t="str">
            <v>818001</v>
          </cell>
        </row>
        <row r="234">
          <cell r="K234" t="str">
            <v>经费拨款</v>
          </cell>
        </row>
        <row r="234">
          <cell r="AA234">
            <v>0.312</v>
          </cell>
        </row>
        <row r="234">
          <cell r="AH234" t="str">
            <v>本年预算</v>
          </cell>
        </row>
        <row r="235">
          <cell r="G235" t="str">
            <v>818001</v>
          </cell>
        </row>
        <row r="235">
          <cell r="K235" t="str">
            <v>经费拨款</v>
          </cell>
        </row>
        <row r="235">
          <cell r="AA235">
            <v>9</v>
          </cell>
        </row>
        <row r="235">
          <cell r="AH235" t="str">
            <v>本年预算</v>
          </cell>
        </row>
        <row r="236">
          <cell r="G236" t="str">
            <v>818001</v>
          </cell>
        </row>
        <row r="236">
          <cell r="K236" t="str">
            <v>经费拨款</v>
          </cell>
        </row>
        <row r="236">
          <cell r="AA236">
            <v>46.8</v>
          </cell>
        </row>
        <row r="236">
          <cell r="AH236" t="str">
            <v>本年预算</v>
          </cell>
        </row>
        <row r="237">
          <cell r="G237" t="str">
            <v>818001</v>
          </cell>
        </row>
        <row r="237">
          <cell r="K237" t="str">
            <v>经费拨款</v>
          </cell>
        </row>
        <row r="237">
          <cell r="AA237">
            <v>2.6</v>
          </cell>
        </row>
        <row r="237">
          <cell r="AH237" t="str">
            <v>本年预算</v>
          </cell>
        </row>
        <row r="238">
          <cell r="G238" t="str">
            <v>818001</v>
          </cell>
        </row>
        <row r="238">
          <cell r="K238" t="str">
            <v>经费拨款</v>
          </cell>
        </row>
        <row r="238">
          <cell r="AA238">
            <v>1.8</v>
          </cell>
        </row>
        <row r="238">
          <cell r="AH238" t="str">
            <v>本年预算</v>
          </cell>
        </row>
        <row r="239">
          <cell r="G239" t="str">
            <v>818001</v>
          </cell>
        </row>
        <row r="239">
          <cell r="K239" t="str">
            <v>经费拨款</v>
          </cell>
        </row>
        <row r="239">
          <cell r="AA239">
            <v>1.35</v>
          </cell>
        </row>
        <row r="239">
          <cell r="AH239" t="str">
            <v>本年预算</v>
          </cell>
        </row>
        <row r="240">
          <cell r="G240" t="str">
            <v>818001</v>
          </cell>
        </row>
        <row r="240">
          <cell r="K240" t="str">
            <v>经费拨款</v>
          </cell>
        </row>
        <row r="240">
          <cell r="AA240">
            <v>0.292</v>
          </cell>
        </row>
        <row r="240">
          <cell r="AH240" t="str">
            <v>本年预算</v>
          </cell>
        </row>
        <row r="241">
          <cell r="G241" t="str">
            <v>818001</v>
          </cell>
        </row>
        <row r="241">
          <cell r="K241" t="str">
            <v>经费拨款</v>
          </cell>
        </row>
        <row r="241">
          <cell r="AA241">
            <v>7.8</v>
          </cell>
        </row>
        <row r="241">
          <cell r="AH241" t="str">
            <v>本年预算</v>
          </cell>
        </row>
        <row r="242">
          <cell r="G242" t="str">
            <v>818001</v>
          </cell>
        </row>
        <row r="242">
          <cell r="K242" t="str">
            <v>经费拨款</v>
          </cell>
        </row>
        <row r="242">
          <cell r="AA242">
            <v>2.838</v>
          </cell>
        </row>
        <row r="242">
          <cell r="AH242" t="str">
            <v>本年预算</v>
          </cell>
        </row>
        <row r="243">
          <cell r="G243" t="str">
            <v>818001</v>
          </cell>
        </row>
        <row r="243">
          <cell r="K243" t="str">
            <v>经费拨款</v>
          </cell>
        </row>
        <row r="243">
          <cell r="AA243">
            <v>4.949</v>
          </cell>
        </row>
        <row r="243">
          <cell r="AH243" t="str">
            <v>本年预算</v>
          </cell>
        </row>
        <row r="244">
          <cell r="G244" t="str">
            <v>818001</v>
          </cell>
        </row>
        <row r="244">
          <cell r="K244" t="str">
            <v>经费拨款</v>
          </cell>
        </row>
        <row r="244">
          <cell r="AA244">
            <v>0.103</v>
          </cell>
        </row>
        <row r="244">
          <cell r="AH244" t="str">
            <v>本年预算</v>
          </cell>
        </row>
        <row r="245">
          <cell r="G245" t="str">
            <v>818001</v>
          </cell>
        </row>
        <row r="245">
          <cell r="K245" t="str">
            <v>经费拨款</v>
          </cell>
        </row>
        <row r="245">
          <cell r="AA245">
            <v>8.34</v>
          </cell>
        </row>
        <row r="245">
          <cell r="AH245" t="str">
            <v>本年预算</v>
          </cell>
        </row>
        <row r="246">
          <cell r="G246" t="str">
            <v>818001</v>
          </cell>
        </row>
        <row r="246">
          <cell r="K246" t="str">
            <v>经费拨款</v>
          </cell>
        </row>
        <row r="246">
          <cell r="AA246">
            <v>2.5</v>
          </cell>
        </row>
        <row r="246">
          <cell r="AH246" t="str">
            <v>本年预算</v>
          </cell>
        </row>
        <row r="247">
          <cell r="G247" t="str">
            <v>818001</v>
          </cell>
        </row>
        <row r="247">
          <cell r="K247" t="str">
            <v>经费拨款</v>
          </cell>
        </row>
        <row r="247">
          <cell r="AA247">
            <v>1</v>
          </cell>
        </row>
        <row r="247">
          <cell r="AH247" t="str">
            <v>本年预算</v>
          </cell>
        </row>
        <row r="248">
          <cell r="G248" t="str">
            <v>818001</v>
          </cell>
        </row>
        <row r="248">
          <cell r="K248" t="str">
            <v>经费拨款</v>
          </cell>
        </row>
        <row r="248">
          <cell r="AA248">
            <v>0.365</v>
          </cell>
        </row>
        <row r="248">
          <cell r="AH248" t="str">
            <v>本年预算</v>
          </cell>
        </row>
        <row r="249">
          <cell r="G249" t="str">
            <v>818001</v>
          </cell>
        </row>
        <row r="249">
          <cell r="K249" t="str">
            <v>经费拨款</v>
          </cell>
        </row>
        <row r="249">
          <cell r="AA249">
            <v>0.1</v>
          </cell>
        </row>
        <row r="249">
          <cell r="AH249" t="str">
            <v>本年预算</v>
          </cell>
        </row>
        <row r="250">
          <cell r="G250" t="str">
            <v>818001</v>
          </cell>
        </row>
        <row r="250">
          <cell r="K250" t="str">
            <v>经费拨款</v>
          </cell>
        </row>
        <row r="250">
          <cell r="AA250">
            <v>1.8</v>
          </cell>
        </row>
        <row r="250">
          <cell r="AH250" t="str">
            <v>本年预算</v>
          </cell>
        </row>
        <row r="251">
          <cell r="G251" t="str">
            <v>818001</v>
          </cell>
        </row>
        <row r="251">
          <cell r="K251" t="str">
            <v>经费拨款</v>
          </cell>
        </row>
        <row r="251">
          <cell r="AA251">
            <v>0.12</v>
          </cell>
        </row>
        <row r="251">
          <cell r="AH251" t="str">
            <v>本年预算</v>
          </cell>
        </row>
        <row r="252">
          <cell r="G252" t="str">
            <v>818001</v>
          </cell>
        </row>
        <row r="252">
          <cell r="K252" t="str">
            <v>经费拨款</v>
          </cell>
        </row>
        <row r="252">
          <cell r="AA252">
            <v>0.8</v>
          </cell>
        </row>
        <row r="252">
          <cell r="AH252" t="str">
            <v>本年预算</v>
          </cell>
        </row>
        <row r="253">
          <cell r="G253" t="str">
            <v>818001</v>
          </cell>
        </row>
        <row r="253">
          <cell r="K253" t="str">
            <v>经费拨款</v>
          </cell>
        </row>
        <row r="253">
          <cell r="AA253">
            <v>0.06</v>
          </cell>
        </row>
        <row r="253">
          <cell r="AH253" t="str">
            <v>本年预算</v>
          </cell>
        </row>
        <row r="254">
          <cell r="G254" t="str">
            <v>818001</v>
          </cell>
        </row>
        <row r="254">
          <cell r="K254" t="str">
            <v>经费拨款</v>
          </cell>
        </row>
        <row r="254">
          <cell r="AA254">
            <v>0.9</v>
          </cell>
        </row>
        <row r="254">
          <cell r="AH254" t="str">
            <v>本年预算</v>
          </cell>
        </row>
        <row r="255">
          <cell r="G255" t="str">
            <v>818001</v>
          </cell>
        </row>
        <row r="255">
          <cell r="K255" t="str">
            <v>经费拨款</v>
          </cell>
        </row>
        <row r="255">
          <cell r="AA255">
            <v>0.436</v>
          </cell>
        </row>
        <row r="255">
          <cell r="AH255" t="str">
            <v>本年预算</v>
          </cell>
        </row>
        <row r="256">
          <cell r="G256" t="str">
            <v>818001</v>
          </cell>
        </row>
        <row r="256">
          <cell r="K256" t="str">
            <v>经费拨款</v>
          </cell>
        </row>
        <row r="256">
          <cell r="AA256">
            <v>0.3</v>
          </cell>
        </row>
        <row r="256">
          <cell r="AH256" t="str">
            <v>本年预算</v>
          </cell>
        </row>
        <row r="257">
          <cell r="G257" t="str">
            <v>818001</v>
          </cell>
        </row>
        <row r="257">
          <cell r="K257" t="str">
            <v>经费拨款</v>
          </cell>
        </row>
        <row r="257">
          <cell r="AA257">
            <v>1.5</v>
          </cell>
        </row>
        <row r="257">
          <cell r="AH257" t="str">
            <v>本年预算</v>
          </cell>
        </row>
        <row r="258">
          <cell r="G258" t="str">
            <v>818001</v>
          </cell>
        </row>
        <row r="258">
          <cell r="K258" t="str">
            <v>经费拨款</v>
          </cell>
        </row>
        <row r="258">
          <cell r="AA258">
            <v>18</v>
          </cell>
        </row>
        <row r="258">
          <cell r="AH258" t="str">
            <v>本年预算</v>
          </cell>
        </row>
        <row r="259">
          <cell r="G259" t="str">
            <v>818001</v>
          </cell>
        </row>
        <row r="259">
          <cell r="K259" t="str">
            <v>经费拨款</v>
          </cell>
        </row>
        <row r="259">
          <cell r="AA259">
            <v>2</v>
          </cell>
        </row>
        <row r="259">
          <cell r="AH259" t="str">
            <v>本年预算</v>
          </cell>
        </row>
        <row r="260">
          <cell r="G260" t="str">
            <v>818001</v>
          </cell>
        </row>
        <row r="260">
          <cell r="K260" t="str">
            <v>经费拨款</v>
          </cell>
        </row>
        <row r="260">
          <cell r="AA260">
            <v>0.006</v>
          </cell>
        </row>
        <row r="260">
          <cell r="AH260" t="str">
            <v>本年预算</v>
          </cell>
        </row>
        <row r="261">
          <cell r="G261" t="str">
            <v>818001</v>
          </cell>
        </row>
        <row r="261">
          <cell r="K261" t="str">
            <v>经费拨款</v>
          </cell>
        </row>
        <row r="261">
          <cell r="AA261">
            <v>2.71</v>
          </cell>
        </row>
        <row r="261">
          <cell r="AH261" t="str">
            <v>本年预算</v>
          </cell>
        </row>
        <row r="262">
          <cell r="G262" t="str">
            <v>818001</v>
          </cell>
        </row>
        <row r="262">
          <cell r="K262" t="str">
            <v>经费拨款</v>
          </cell>
        </row>
        <row r="262">
          <cell r="AA262">
            <v>13</v>
          </cell>
        </row>
        <row r="262">
          <cell r="AH262" t="str">
            <v>本年预算</v>
          </cell>
        </row>
        <row r="263">
          <cell r="G263" t="str">
            <v>818001</v>
          </cell>
        </row>
        <row r="263">
          <cell r="K263" t="str">
            <v>经费拨款</v>
          </cell>
        </row>
        <row r="263">
          <cell r="AA263">
            <v>0.135</v>
          </cell>
        </row>
        <row r="263">
          <cell r="AH263" t="str">
            <v>本年预算</v>
          </cell>
        </row>
        <row r="264">
          <cell r="G264" t="str">
            <v>818001</v>
          </cell>
        </row>
        <row r="264">
          <cell r="K264" t="str">
            <v>经费拨款</v>
          </cell>
        </row>
        <row r="264">
          <cell r="AA264">
            <v>0.165</v>
          </cell>
        </row>
        <row r="264">
          <cell r="AH264" t="str">
            <v>本年预算</v>
          </cell>
        </row>
        <row r="265">
          <cell r="G265" t="str">
            <v>818001</v>
          </cell>
        </row>
        <row r="265">
          <cell r="K265" t="str">
            <v>经费拨款</v>
          </cell>
        </row>
        <row r="265">
          <cell r="AA265">
            <v>0.2</v>
          </cell>
        </row>
        <row r="265">
          <cell r="AH265" t="str">
            <v>本年预算</v>
          </cell>
        </row>
        <row r="266">
          <cell r="G266" t="str">
            <v>818001</v>
          </cell>
        </row>
        <row r="266">
          <cell r="K266" t="str">
            <v>经费拨款</v>
          </cell>
        </row>
        <row r="266">
          <cell r="AA266">
            <v>28.868</v>
          </cell>
        </row>
        <row r="266">
          <cell r="AH266" t="str">
            <v>本年预算</v>
          </cell>
        </row>
        <row r="267">
          <cell r="G267" t="str">
            <v>818001</v>
          </cell>
        </row>
        <row r="267">
          <cell r="K267" t="str">
            <v>经费拨款</v>
          </cell>
        </row>
        <row r="267">
          <cell r="AA267">
            <v>2</v>
          </cell>
        </row>
        <row r="267">
          <cell r="AH267" t="str">
            <v>本年预算</v>
          </cell>
        </row>
        <row r="268">
          <cell r="G268" t="str">
            <v>818001</v>
          </cell>
        </row>
        <row r="268">
          <cell r="K268" t="str">
            <v>经费拨款</v>
          </cell>
        </row>
        <row r="268">
          <cell r="AA268">
            <v>19.245</v>
          </cell>
        </row>
        <row r="268">
          <cell r="AH268" t="str">
            <v>本年预算</v>
          </cell>
        </row>
        <row r="269">
          <cell r="G269" t="str">
            <v>818001</v>
          </cell>
        </row>
        <row r="269">
          <cell r="K269" t="str">
            <v>经费拨款</v>
          </cell>
        </row>
        <row r="269">
          <cell r="AA269">
            <v>1.202</v>
          </cell>
        </row>
        <row r="269">
          <cell r="AH269" t="str">
            <v>本年预算</v>
          </cell>
        </row>
        <row r="270">
          <cell r="G270" t="str">
            <v>818001</v>
          </cell>
        </row>
        <row r="270">
          <cell r="K270" t="str">
            <v>经费拨款</v>
          </cell>
        </row>
        <row r="270">
          <cell r="AA270">
            <v>10.834</v>
          </cell>
        </row>
        <row r="270">
          <cell r="AH270" t="str">
            <v>本年预算</v>
          </cell>
        </row>
        <row r="271">
          <cell r="G271" t="str">
            <v>818001</v>
          </cell>
        </row>
        <row r="271">
          <cell r="K271" t="str">
            <v>经费拨款</v>
          </cell>
        </row>
        <row r="271">
          <cell r="AA271">
            <v>2.845</v>
          </cell>
        </row>
        <row r="271">
          <cell r="AH271" t="str">
            <v>本年预算</v>
          </cell>
        </row>
        <row r="272">
          <cell r="G272" t="str">
            <v>818001</v>
          </cell>
        </row>
        <row r="272">
          <cell r="K272" t="str">
            <v>经费拨款</v>
          </cell>
        </row>
        <row r="272">
          <cell r="AA272">
            <v>0.063</v>
          </cell>
        </row>
        <row r="272">
          <cell r="AH272" t="str">
            <v>本年预算</v>
          </cell>
        </row>
        <row r="273">
          <cell r="G273" t="str">
            <v>818001</v>
          </cell>
        </row>
        <row r="273">
          <cell r="K273" t="str">
            <v>经费拨款</v>
          </cell>
        </row>
        <row r="273">
          <cell r="AA273">
            <v>0.291</v>
          </cell>
        </row>
        <row r="273">
          <cell r="AH273" t="str">
            <v>本年预算</v>
          </cell>
        </row>
        <row r="274">
          <cell r="G274" t="str">
            <v>818001</v>
          </cell>
        </row>
        <row r="274">
          <cell r="K274" t="str">
            <v>经费拨款</v>
          </cell>
        </row>
        <row r="274">
          <cell r="AA274">
            <v>0.6</v>
          </cell>
        </row>
        <row r="274">
          <cell r="AH274" t="str">
            <v>本年预算</v>
          </cell>
        </row>
        <row r="275">
          <cell r="G275" t="str">
            <v>818001</v>
          </cell>
        </row>
        <row r="275">
          <cell r="K275" t="str">
            <v>经费拨款</v>
          </cell>
        </row>
        <row r="275">
          <cell r="AA275">
            <v>1.35</v>
          </cell>
        </row>
        <row r="275">
          <cell r="AH275" t="str">
            <v>本年预算</v>
          </cell>
        </row>
        <row r="276">
          <cell r="G276" t="str">
            <v>818001</v>
          </cell>
        </row>
        <row r="276">
          <cell r="K276" t="str">
            <v>经费拨款</v>
          </cell>
        </row>
        <row r="276">
          <cell r="AA276">
            <v>1.248</v>
          </cell>
        </row>
        <row r="276">
          <cell r="AH276" t="str">
            <v>本年预算</v>
          </cell>
        </row>
        <row r="277">
          <cell r="G277" t="str">
            <v>818001</v>
          </cell>
        </row>
        <row r="277">
          <cell r="K277" t="str">
            <v>经费拨款</v>
          </cell>
        </row>
        <row r="277">
          <cell r="AA277">
            <v>15.012</v>
          </cell>
        </row>
        <row r="277">
          <cell r="AH277" t="str">
            <v>本年预算</v>
          </cell>
        </row>
        <row r="278">
          <cell r="G278" t="str">
            <v>818001</v>
          </cell>
        </row>
        <row r="278">
          <cell r="K278" t="str">
            <v>经费拨款</v>
          </cell>
        </row>
        <row r="278">
          <cell r="AA278">
            <v>3.744</v>
          </cell>
        </row>
        <row r="278">
          <cell r="AH278" t="str">
            <v>本年预算</v>
          </cell>
        </row>
        <row r="279">
          <cell r="G279" t="str">
            <v>818001</v>
          </cell>
        </row>
        <row r="279">
          <cell r="K279" t="str">
            <v>经费拨款</v>
          </cell>
        </row>
        <row r="279">
          <cell r="AA279">
            <v>21.132</v>
          </cell>
        </row>
        <row r="279">
          <cell r="AH279" t="str">
            <v>本年预算</v>
          </cell>
        </row>
        <row r="280">
          <cell r="G280" t="str">
            <v>818001</v>
          </cell>
        </row>
        <row r="280">
          <cell r="K280" t="str">
            <v>经费拨款</v>
          </cell>
        </row>
        <row r="280">
          <cell r="AA280">
            <v>21.615</v>
          </cell>
        </row>
        <row r="280">
          <cell r="AH280" t="str">
            <v>本年预算</v>
          </cell>
        </row>
        <row r="281">
          <cell r="G281" t="str">
            <v>818001</v>
          </cell>
        </row>
        <row r="281">
          <cell r="K281" t="str">
            <v>经费拨款</v>
          </cell>
        </row>
        <row r="281">
          <cell r="AA281">
            <v>114.39</v>
          </cell>
        </row>
        <row r="281">
          <cell r="AH281" t="str">
            <v>本年预算</v>
          </cell>
        </row>
        <row r="282">
          <cell r="G282" t="str">
            <v>818001</v>
          </cell>
        </row>
        <row r="282">
          <cell r="K282" t="str">
            <v>经费拨款</v>
          </cell>
        </row>
        <row r="282">
          <cell r="AA282">
            <v>36</v>
          </cell>
        </row>
        <row r="282">
          <cell r="AH282" t="str">
            <v>本年预算</v>
          </cell>
        </row>
        <row r="283">
          <cell r="G283" t="str">
            <v>818001</v>
          </cell>
        </row>
        <row r="283">
          <cell r="K283" t="str">
            <v>经费拨款</v>
          </cell>
        </row>
        <row r="283">
          <cell r="AA283">
            <v>12</v>
          </cell>
        </row>
        <row r="283">
          <cell r="AH283" t="str">
            <v>本年预算</v>
          </cell>
        </row>
        <row r="284">
          <cell r="G284" t="str">
            <v>818001</v>
          </cell>
        </row>
        <row r="284">
          <cell r="K284" t="str">
            <v>经费拨款</v>
          </cell>
        </row>
        <row r="284">
          <cell r="AA284">
            <v>4.5</v>
          </cell>
        </row>
        <row r="284">
          <cell r="AH284" t="str">
            <v>本年预算</v>
          </cell>
        </row>
      </sheetData>
      <sheetData sheetId="15"/>
      <sheetData sheetId="16"/>
      <sheetData sheetId="17"/>
      <sheetData sheetId="18">
        <row r="5">
          <cell r="A5" t="str">
            <v>811001</v>
          </cell>
        </row>
        <row r="5">
          <cell r="E5">
            <v>0</v>
          </cell>
          <cell r="F5">
            <v>0</v>
          </cell>
        </row>
        <row r="6">
          <cell r="A6" t="str">
            <v>812001</v>
          </cell>
        </row>
        <row r="6">
          <cell r="E6">
            <v>0</v>
          </cell>
          <cell r="F6">
            <v>0</v>
          </cell>
        </row>
        <row r="7">
          <cell r="A7" t="str">
            <v>813001</v>
          </cell>
        </row>
        <row r="7">
          <cell r="E7">
            <v>0</v>
          </cell>
          <cell r="F7">
            <v>0</v>
          </cell>
        </row>
        <row r="8">
          <cell r="A8" t="str">
            <v>814001</v>
          </cell>
        </row>
        <row r="8">
          <cell r="E8">
            <v>0</v>
          </cell>
          <cell r="F8">
            <v>0</v>
          </cell>
        </row>
        <row r="9">
          <cell r="A9" t="str">
            <v>815001</v>
          </cell>
        </row>
        <row r="9">
          <cell r="E9">
            <v>0</v>
          </cell>
          <cell r="F9">
            <v>0</v>
          </cell>
        </row>
        <row r="10">
          <cell r="A10" t="str">
            <v>816001</v>
          </cell>
        </row>
        <row r="10">
          <cell r="E10">
            <v>0</v>
          </cell>
          <cell r="F10">
            <v>0</v>
          </cell>
        </row>
        <row r="11">
          <cell r="A11" t="str">
            <v>817001</v>
          </cell>
        </row>
        <row r="11">
          <cell r="E11">
            <v>0</v>
          </cell>
          <cell r="F11">
            <v>0</v>
          </cell>
        </row>
        <row r="12">
          <cell r="A12" t="str">
            <v>818001</v>
          </cell>
        </row>
        <row r="12">
          <cell r="E12">
            <v>0</v>
          </cell>
          <cell r="F12">
            <v>0</v>
          </cell>
        </row>
      </sheetData>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9-2020年预算乡镇"/>
      <sheetName val="10-收入计划"/>
      <sheetName val="公开部门"/>
      <sheetName val="预算单位"/>
      <sheetName val="三公经费控制表"/>
      <sheetName val="政府采购预算表"/>
    </sheetNames>
    <sheetDataSet>
      <sheetData sheetId="0">
        <row r="14">
          <cell r="J14" t="str">
            <v>818001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A5" t="str">
            <v>801001</v>
          </cell>
        </row>
        <row r="5">
          <cell r="E5">
            <v>0</v>
          </cell>
          <cell r="F5">
            <v>0</v>
          </cell>
        </row>
        <row r="6">
          <cell r="A6" t="str">
            <v>802001</v>
          </cell>
        </row>
        <row r="6">
          <cell r="E6">
            <v>0</v>
          </cell>
          <cell r="F6">
            <v>0</v>
          </cell>
        </row>
        <row r="7">
          <cell r="A7" t="str">
            <v>811001</v>
          </cell>
        </row>
        <row r="7">
          <cell r="E7">
            <v>0</v>
          </cell>
          <cell r="F7">
            <v>0</v>
          </cell>
        </row>
        <row r="8">
          <cell r="A8" t="str">
            <v>812001</v>
          </cell>
        </row>
        <row r="8">
          <cell r="E8">
            <v>0</v>
          </cell>
          <cell r="F8">
            <v>0</v>
          </cell>
        </row>
        <row r="9">
          <cell r="A9" t="str">
            <v>813001</v>
          </cell>
        </row>
        <row r="9">
          <cell r="E9">
            <v>0</v>
          </cell>
          <cell r="F9">
            <v>0</v>
          </cell>
        </row>
        <row r="10">
          <cell r="A10" t="str">
            <v>814001</v>
          </cell>
        </row>
        <row r="10">
          <cell r="E10">
            <v>0</v>
          </cell>
          <cell r="F10">
            <v>0</v>
          </cell>
        </row>
        <row r="11">
          <cell r="A11" t="str">
            <v>815001</v>
          </cell>
        </row>
        <row r="11">
          <cell r="E11">
            <v>0</v>
          </cell>
          <cell r="F11">
            <v>0</v>
          </cell>
        </row>
        <row r="12">
          <cell r="A12" t="str">
            <v>816001</v>
          </cell>
        </row>
        <row r="12">
          <cell r="E12">
            <v>0</v>
          </cell>
          <cell r="F12">
            <v>0</v>
          </cell>
        </row>
        <row r="13">
          <cell r="A13" t="str">
            <v>817001</v>
          </cell>
        </row>
        <row r="13">
          <cell r="E13">
            <v>0</v>
          </cell>
          <cell r="F13">
            <v>0</v>
          </cell>
        </row>
        <row r="14">
          <cell r="A14" t="str">
            <v>818001</v>
          </cell>
        </row>
        <row r="14">
          <cell r="E14">
            <v>0</v>
          </cell>
          <cell r="F14">
            <v>0</v>
          </cell>
        </row>
      </sheetData>
      <sheetData sheetId="1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A6" sqref="A6"/>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85" zoomScaleNormal="85" workbookViewId="0">
      <selection activeCell="A6" sqref="A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1" t="s">
        <v>622</v>
      </c>
      <c r="B1" s="52"/>
      <c r="C1" s="52"/>
      <c r="D1" s="52"/>
      <c r="E1" s="52"/>
      <c r="F1" s="52"/>
    </row>
    <row r="2" ht="40.5" customHeight="1" spans="1:11">
      <c r="A2" s="53" t="s">
        <v>623</v>
      </c>
      <c r="B2" s="53"/>
      <c r="C2" s="53"/>
      <c r="D2" s="53"/>
      <c r="E2" s="53"/>
      <c r="F2" s="53"/>
      <c r="G2" s="53"/>
      <c r="H2" s="53"/>
      <c r="I2" s="53"/>
      <c r="J2" s="53"/>
      <c r="K2" s="53"/>
    </row>
    <row r="3" ht="21.75" customHeight="1" spans="1:11">
      <c r="A3" s="52"/>
      <c r="B3" s="52"/>
      <c r="C3" s="52"/>
      <c r="D3" s="52"/>
      <c r="E3" s="52"/>
      <c r="F3" s="52"/>
      <c r="K3" t="s">
        <v>313</v>
      </c>
    </row>
    <row r="4" ht="22.5" customHeight="1" spans="1:11">
      <c r="A4" s="54" t="s">
        <v>316</v>
      </c>
      <c r="B4" s="55" t="s">
        <v>318</v>
      </c>
      <c r="C4" s="55" t="s">
        <v>606</v>
      </c>
      <c r="D4" s="55" t="s">
        <v>596</v>
      </c>
      <c r="E4" s="55" t="s">
        <v>597</v>
      </c>
      <c r="F4" s="55" t="s">
        <v>598</v>
      </c>
      <c r="G4" s="55" t="s">
        <v>612</v>
      </c>
      <c r="H4" s="55"/>
      <c r="I4" s="55" t="s">
        <v>613</v>
      </c>
      <c r="J4" s="55" t="s">
        <v>614</v>
      </c>
      <c r="K4" s="55" t="s">
        <v>604</v>
      </c>
    </row>
    <row r="5" s="50" customFormat="1" ht="57" customHeight="1" spans="1:11">
      <c r="A5" s="54"/>
      <c r="B5" s="55"/>
      <c r="C5" s="55"/>
      <c r="D5" s="55"/>
      <c r="E5" s="55"/>
      <c r="F5" s="55"/>
      <c r="G5" s="55" t="s">
        <v>615</v>
      </c>
      <c r="H5" s="55" t="s">
        <v>624</v>
      </c>
      <c r="I5" s="55"/>
      <c r="J5" s="55"/>
      <c r="K5" s="55"/>
    </row>
    <row r="6" ht="30" customHeight="1" spans="1:11">
      <c r="A6" s="56" t="s">
        <v>318</v>
      </c>
      <c r="B6" s="57"/>
      <c r="C6" s="57"/>
      <c r="D6" s="57"/>
      <c r="E6" s="57"/>
      <c r="F6" s="57"/>
      <c r="G6" s="57"/>
      <c r="H6" s="57"/>
      <c r="I6" s="57"/>
      <c r="J6" s="57"/>
      <c r="K6" s="57"/>
    </row>
    <row r="7" ht="48" customHeight="1" spans="1:11">
      <c r="A7" s="58" t="s">
        <v>625</v>
      </c>
      <c r="B7" s="57"/>
      <c r="C7" s="57"/>
      <c r="D7" s="57"/>
      <c r="E7" s="57"/>
      <c r="F7" s="57"/>
      <c r="G7" s="57"/>
      <c r="H7" s="57"/>
      <c r="I7" s="57"/>
      <c r="J7" s="57"/>
      <c r="K7" s="57"/>
    </row>
    <row r="8" ht="48" customHeight="1" spans="1:11">
      <c r="A8" s="58" t="s">
        <v>626</v>
      </c>
      <c r="B8" s="57"/>
      <c r="C8" s="57"/>
      <c r="D8" s="57"/>
      <c r="E8" s="57"/>
      <c r="F8" s="57"/>
      <c r="G8" s="57"/>
      <c r="H8" s="57"/>
      <c r="I8" s="57"/>
      <c r="J8" s="57"/>
      <c r="K8" s="57"/>
    </row>
    <row r="9" ht="49.5" customHeight="1" spans="1:11">
      <c r="A9" s="58" t="s">
        <v>627</v>
      </c>
      <c r="B9" s="57"/>
      <c r="C9" s="57"/>
      <c r="D9" s="57"/>
      <c r="E9" s="57"/>
      <c r="F9" s="57"/>
      <c r="G9" s="57"/>
      <c r="H9" s="57"/>
      <c r="I9" s="57"/>
      <c r="J9" s="57"/>
      <c r="K9" s="57"/>
    </row>
    <row r="10" ht="38" customHeight="1" spans="1:11">
      <c r="A10" s="59" t="s">
        <v>628</v>
      </c>
      <c r="B10" s="60"/>
      <c r="C10" s="60"/>
      <c r="D10" s="60"/>
      <c r="E10" s="60"/>
      <c r="F10" s="60"/>
      <c r="G10" s="60"/>
      <c r="H10" s="60"/>
      <c r="I10" s="60"/>
      <c r="J10" s="60"/>
      <c r="K10" s="6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4" workbookViewId="0">
      <selection activeCell="E6" sqref="E6:F6"/>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629</v>
      </c>
    </row>
    <row r="2" s="23" customFormat="1" ht="69" customHeight="1" spans="1:6">
      <c r="A2" s="25" t="s">
        <v>630</v>
      </c>
      <c r="B2" s="26"/>
      <c r="C2" s="26"/>
      <c r="D2" s="26"/>
      <c r="E2" s="26"/>
      <c r="F2" s="26"/>
    </row>
    <row r="3" s="24" customFormat="1" ht="20.1" customHeight="1" spans="1:12">
      <c r="A3" s="27"/>
      <c r="B3" s="28"/>
      <c r="C3" s="28"/>
      <c r="D3" s="28"/>
      <c r="E3" s="29"/>
      <c r="F3" s="7" t="s">
        <v>313</v>
      </c>
      <c r="G3" s="29"/>
      <c r="H3" s="29"/>
      <c r="K3" s="29"/>
      <c r="L3" s="49"/>
    </row>
    <row r="4" s="23" customFormat="1" ht="32.65" customHeight="1" spans="1:6">
      <c r="A4" s="30" t="s">
        <v>631</v>
      </c>
      <c r="B4" s="31" t="s">
        <v>632</v>
      </c>
      <c r="C4" s="32"/>
      <c r="D4" s="32"/>
      <c r="E4" s="32"/>
      <c r="F4" s="33"/>
    </row>
    <row r="5" s="23" customFormat="1" ht="26.1" customHeight="1" spans="1:6">
      <c r="A5" s="34" t="s">
        <v>633</v>
      </c>
      <c r="B5" s="35" t="s">
        <v>634</v>
      </c>
      <c r="C5" s="35"/>
      <c r="D5" s="36" t="s">
        <v>635</v>
      </c>
      <c r="E5" s="36"/>
      <c r="F5" s="36"/>
    </row>
    <row r="6" s="23" customFormat="1" ht="23" customHeight="1" spans="1:6">
      <c r="A6" s="37"/>
      <c r="B6" s="35" t="s">
        <v>636</v>
      </c>
      <c r="C6" s="38">
        <v>1412.681</v>
      </c>
      <c r="D6" s="36" t="s">
        <v>637</v>
      </c>
      <c r="E6" s="39">
        <v>1412.681</v>
      </c>
      <c r="F6" s="39"/>
    </row>
    <row r="7" s="23" customFormat="1" ht="23" customHeight="1" spans="1:6">
      <c r="A7" s="37"/>
      <c r="B7" s="35"/>
      <c r="C7" s="38"/>
      <c r="D7" s="36" t="s">
        <v>638</v>
      </c>
      <c r="E7" s="39"/>
      <c r="F7" s="39"/>
    </row>
    <row r="8" s="23" customFormat="1" ht="23" customHeight="1" spans="1:6">
      <c r="A8" s="37"/>
      <c r="B8" s="35" t="s">
        <v>639</v>
      </c>
      <c r="C8" s="38"/>
      <c r="D8" s="36" t="s">
        <v>640</v>
      </c>
      <c r="E8" s="39"/>
      <c r="F8" s="39"/>
    </row>
    <row r="9" s="23" customFormat="1" ht="23" customHeight="1" spans="1:6">
      <c r="A9" s="40"/>
      <c r="B9" s="35" t="s">
        <v>365</v>
      </c>
      <c r="C9" s="38">
        <v>1412.681</v>
      </c>
      <c r="D9" s="36" t="s">
        <v>365</v>
      </c>
      <c r="E9" s="38">
        <v>1412.681</v>
      </c>
      <c r="F9" s="38"/>
    </row>
    <row r="10" s="23" customFormat="1" ht="99" customHeight="1" spans="1:6">
      <c r="A10" s="41" t="s">
        <v>641</v>
      </c>
      <c r="B10" s="30" t="s">
        <v>642</v>
      </c>
      <c r="C10" s="30"/>
      <c r="D10" s="30"/>
      <c r="E10" s="30"/>
      <c r="F10" s="30"/>
    </row>
    <row r="11" s="23" customFormat="1" ht="24.4" customHeight="1" spans="1:6">
      <c r="A11" s="42" t="s">
        <v>643</v>
      </c>
      <c r="B11" s="43" t="s">
        <v>644</v>
      </c>
      <c r="C11" s="43" t="s">
        <v>645</v>
      </c>
      <c r="D11" s="43" t="s">
        <v>646</v>
      </c>
      <c r="E11" s="43" t="s">
        <v>647</v>
      </c>
      <c r="F11" s="43" t="s">
        <v>648</v>
      </c>
    </row>
    <row r="12" s="23" customFormat="1" ht="24.4" customHeight="1" spans="1:6">
      <c r="A12" s="42"/>
      <c r="B12" s="17" t="s">
        <v>649</v>
      </c>
      <c r="C12" s="17">
        <v>10</v>
      </c>
      <c r="D12" s="17" t="s">
        <v>650</v>
      </c>
      <c r="E12" s="44" t="s">
        <v>651</v>
      </c>
      <c r="F12" s="45">
        <v>17519</v>
      </c>
    </row>
    <row r="13" s="23" customFormat="1" ht="24.4" customHeight="1" spans="1:6">
      <c r="A13" s="42"/>
      <c r="B13" s="46" t="s">
        <v>652</v>
      </c>
      <c r="C13" s="17">
        <v>10</v>
      </c>
      <c r="D13" s="17" t="s">
        <v>653</v>
      </c>
      <c r="E13" s="44" t="s">
        <v>654</v>
      </c>
      <c r="F13" s="45">
        <v>100</v>
      </c>
    </row>
    <row r="14" s="23" customFormat="1" ht="24.4" customHeight="1" spans="1:6">
      <c r="A14" s="42"/>
      <c r="B14" s="46" t="s">
        <v>655</v>
      </c>
      <c r="C14" s="17">
        <v>10</v>
      </c>
      <c r="D14" s="17" t="s">
        <v>653</v>
      </c>
      <c r="E14" s="44" t="s">
        <v>654</v>
      </c>
      <c r="F14" s="45">
        <v>100</v>
      </c>
    </row>
    <row r="15" s="23" customFormat="1" ht="24.4" customHeight="1" spans="1:6">
      <c r="A15" s="42"/>
      <c r="B15" s="46" t="s">
        <v>656</v>
      </c>
      <c r="C15" s="17">
        <v>5</v>
      </c>
      <c r="D15" s="17" t="s">
        <v>650</v>
      </c>
      <c r="E15" s="44" t="s">
        <v>651</v>
      </c>
      <c r="F15" s="45">
        <v>500</v>
      </c>
    </row>
    <row r="16" s="23" customFormat="1" ht="24.4" customHeight="1" spans="1:6">
      <c r="A16" s="42"/>
      <c r="B16" s="46" t="s">
        <v>657</v>
      </c>
      <c r="C16" s="17">
        <v>10</v>
      </c>
      <c r="D16" s="17" t="s">
        <v>658</v>
      </c>
      <c r="E16" s="44" t="s">
        <v>651</v>
      </c>
      <c r="F16" s="45">
        <v>4</v>
      </c>
    </row>
    <row r="17" s="23" customFormat="1" ht="24.4" customHeight="1" spans="1:6">
      <c r="A17" s="42"/>
      <c r="B17" s="46" t="s">
        <v>659</v>
      </c>
      <c r="C17" s="17">
        <v>10</v>
      </c>
      <c r="D17" s="17" t="s">
        <v>660</v>
      </c>
      <c r="E17" s="44" t="s">
        <v>651</v>
      </c>
      <c r="F17" s="45">
        <v>50</v>
      </c>
    </row>
    <row r="18" s="23" customFormat="1" ht="24.4" customHeight="1" spans="1:6">
      <c r="A18" s="42"/>
      <c r="B18" s="46" t="s">
        <v>661</v>
      </c>
      <c r="C18" s="17">
        <v>15</v>
      </c>
      <c r="D18" s="17" t="s">
        <v>653</v>
      </c>
      <c r="E18" s="44" t="s">
        <v>654</v>
      </c>
      <c r="F18" s="45">
        <v>100</v>
      </c>
    </row>
    <row r="19" s="23" customFormat="1" ht="24.4" customHeight="1" spans="1:6">
      <c r="A19" s="42"/>
      <c r="B19" s="46" t="s">
        <v>662</v>
      </c>
      <c r="C19" s="17">
        <v>10</v>
      </c>
      <c r="D19" s="17" t="s">
        <v>653</v>
      </c>
      <c r="E19" s="44" t="s">
        <v>654</v>
      </c>
      <c r="F19" s="45">
        <v>100</v>
      </c>
    </row>
    <row r="20" s="23" customFormat="1" ht="24.4" customHeight="1" spans="1:6">
      <c r="A20" s="42"/>
      <c r="B20" s="41" t="s">
        <v>663</v>
      </c>
      <c r="C20" s="17">
        <v>5</v>
      </c>
      <c r="D20" s="47" t="s">
        <v>658</v>
      </c>
      <c r="E20" s="17" t="s">
        <v>651</v>
      </c>
      <c r="F20" s="48">
        <v>70</v>
      </c>
    </row>
    <row r="21" s="23" customFormat="1" ht="24.4" customHeight="1" spans="1:6">
      <c r="A21" s="42"/>
      <c r="B21" s="17" t="s">
        <v>664</v>
      </c>
      <c r="C21" s="17">
        <v>15</v>
      </c>
      <c r="D21" s="17" t="s">
        <v>653</v>
      </c>
      <c r="E21" s="17" t="s">
        <v>651</v>
      </c>
      <c r="F21" s="17">
        <v>95</v>
      </c>
    </row>
  </sheetData>
  <mergeCells count="13">
    <mergeCell ref="A2:F2"/>
    <mergeCell ref="B4:F4"/>
    <mergeCell ref="B5:C5"/>
    <mergeCell ref="D5:F5"/>
    <mergeCell ref="E6:F6"/>
    <mergeCell ref="E7:F7"/>
    <mergeCell ref="E8:F8"/>
    <mergeCell ref="E9:F9"/>
    <mergeCell ref="B10:F10"/>
    <mergeCell ref="A5:A9"/>
    <mergeCell ref="A11:A21"/>
    <mergeCell ref="B6:B7"/>
    <mergeCell ref="C6:C7"/>
  </mergeCells>
  <printOptions horizontalCentered="1"/>
  <pageMargins left="0.708661417322835" right="0.708661417322835" top="0.748031496062992" bottom="0.748031496062992" header="0.31496062992126" footer="0.31496062992126"/>
  <pageSetup paperSize="9" scale="8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A28" sqref="A28:G28"/>
    </sheetView>
  </sheetViews>
  <sheetFormatPr defaultColWidth="9" defaultRowHeight="13.5" outlineLevelCol="6"/>
  <cols>
    <col min="1" max="1" width="10.125" style="3" customWidth="1"/>
    <col min="2" max="2" width="12.375" style="3" customWidth="1"/>
    <col min="3" max="4" width="12.25" style="3" customWidth="1"/>
    <col min="5" max="5" width="18.625" style="3" customWidth="1"/>
    <col min="6" max="7" width="11.125" style="3" customWidth="1"/>
    <col min="8" max="16384" width="9" style="3"/>
  </cols>
  <sheetData>
    <row r="1" ht="17.1" customHeight="1" spans="1:1">
      <c r="A1" s="4" t="s">
        <v>665</v>
      </c>
    </row>
    <row r="2" s="1" customFormat="1" ht="54.95" customHeight="1" spans="1:7">
      <c r="A2" s="5" t="s">
        <v>666</v>
      </c>
      <c r="B2" s="5"/>
      <c r="C2" s="5"/>
      <c r="D2" s="5"/>
      <c r="E2" s="5"/>
      <c r="F2" s="5"/>
      <c r="G2" s="5"/>
    </row>
    <row r="3" s="2" customFormat="1" ht="20.65" customHeight="1" spans="1:7">
      <c r="A3" s="6"/>
      <c r="B3" s="6"/>
      <c r="C3" s="6"/>
      <c r="D3" s="6"/>
      <c r="E3" s="7" t="s">
        <v>667</v>
      </c>
      <c r="G3" s="7" t="s">
        <v>313</v>
      </c>
    </row>
    <row r="4" s="1" customFormat="1" ht="30.75" customHeight="1" spans="1:7">
      <c r="A4" s="8" t="s">
        <v>668</v>
      </c>
      <c r="B4" s="9"/>
      <c r="C4" s="9"/>
      <c r="D4" s="9"/>
      <c r="E4" s="10" t="s">
        <v>669</v>
      </c>
      <c r="F4" s="9"/>
      <c r="G4" s="9"/>
    </row>
    <row r="5" s="1" customFormat="1" ht="19.9" customHeight="1" spans="1:7">
      <c r="A5" s="11" t="s">
        <v>633</v>
      </c>
      <c r="B5" s="12" t="s">
        <v>634</v>
      </c>
      <c r="C5" s="12"/>
      <c r="D5" s="12"/>
      <c r="E5" s="13" t="s">
        <v>635</v>
      </c>
      <c r="F5" s="13"/>
      <c r="G5" s="13"/>
    </row>
    <row r="6" s="1" customFormat="1" ht="16.5" spans="1:7">
      <c r="A6" s="11"/>
      <c r="B6" s="14" t="s">
        <v>636</v>
      </c>
      <c r="C6" s="14"/>
      <c r="D6" s="14"/>
      <c r="E6" s="21" t="s">
        <v>637</v>
      </c>
      <c r="F6" s="12"/>
      <c r="G6" s="12"/>
    </row>
    <row r="7" s="1" customFormat="1" ht="16.5" spans="1:7">
      <c r="A7" s="11"/>
      <c r="B7" s="14"/>
      <c r="C7" s="14"/>
      <c r="D7" s="14"/>
      <c r="E7" s="21" t="s">
        <v>638</v>
      </c>
      <c r="F7" s="12"/>
      <c r="G7" s="12"/>
    </row>
    <row r="8" s="1" customFormat="1" ht="16.5" spans="1:7">
      <c r="A8" s="11"/>
      <c r="B8" s="14" t="s">
        <v>639</v>
      </c>
      <c r="C8" s="14"/>
      <c r="D8" s="14"/>
      <c r="E8" s="21" t="s">
        <v>640</v>
      </c>
      <c r="F8" s="12"/>
      <c r="G8" s="12"/>
    </row>
    <row r="9" s="1" customFormat="1" ht="16.5" spans="1:7">
      <c r="A9" s="11"/>
      <c r="B9" s="14"/>
      <c r="C9" s="14"/>
      <c r="D9" s="14"/>
      <c r="E9" s="21" t="s">
        <v>670</v>
      </c>
      <c r="F9" s="12"/>
      <c r="G9" s="12"/>
    </row>
    <row r="10" s="1" customFormat="1" ht="22.5" customHeight="1" spans="1:7">
      <c r="A10" s="11"/>
      <c r="B10" s="12" t="s">
        <v>365</v>
      </c>
      <c r="C10" s="12"/>
      <c r="D10" s="12"/>
      <c r="E10" s="13" t="s">
        <v>365</v>
      </c>
      <c r="F10" s="12"/>
      <c r="G10" s="12"/>
    </row>
    <row r="11" s="1" customFormat="1" ht="47.1" customHeight="1" spans="1:7">
      <c r="A11" s="8" t="s">
        <v>671</v>
      </c>
      <c r="B11" s="9"/>
      <c r="C11" s="9"/>
      <c r="D11" s="9"/>
      <c r="E11" s="9"/>
      <c r="F11" s="9"/>
      <c r="G11" s="9"/>
    </row>
    <row r="12" s="1" customFormat="1" ht="57" customHeight="1" spans="1:7">
      <c r="A12" s="8" t="s">
        <v>672</v>
      </c>
      <c r="B12" s="9"/>
      <c r="C12" s="9"/>
      <c r="D12" s="9"/>
      <c r="E12" s="9"/>
      <c r="F12" s="9"/>
      <c r="G12" s="9"/>
    </row>
    <row r="13" s="1" customFormat="1" ht="87" customHeight="1" spans="1:7">
      <c r="A13" s="8" t="s">
        <v>673</v>
      </c>
      <c r="B13" s="9"/>
      <c r="C13" s="9"/>
      <c r="D13" s="9"/>
      <c r="E13" s="9"/>
      <c r="F13" s="9"/>
      <c r="G13" s="9"/>
    </row>
    <row r="14" s="1" customFormat="1" spans="1:7">
      <c r="A14" s="8" t="s">
        <v>643</v>
      </c>
      <c r="B14" s="15" t="s">
        <v>644</v>
      </c>
      <c r="C14" s="15" t="s">
        <v>645</v>
      </c>
      <c r="D14" s="15" t="s">
        <v>646</v>
      </c>
      <c r="E14" s="15" t="s">
        <v>647</v>
      </c>
      <c r="F14" s="15" t="s">
        <v>648</v>
      </c>
      <c r="G14" s="15" t="s">
        <v>674</v>
      </c>
    </row>
    <row r="15" s="1" customFormat="1" ht="18" customHeight="1" spans="1:7">
      <c r="A15" s="8"/>
      <c r="B15" s="9"/>
      <c r="C15" s="9"/>
      <c r="D15" s="9"/>
      <c r="E15" s="20"/>
      <c r="F15" s="20"/>
      <c r="G15" s="20"/>
    </row>
    <row r="16" s="1" customFormat="1" ht="18" customHeight="1" spans="1:7">
      <c r="A16" s="8"/>
      <c r="B16" s="9"/>
      <c r="C16" s="9"/>
      <c r="D16" s="9"/>
      <c r="E16" s="20"/>
      <c r="F16" s="20"/>
      <c r="G16" s="20"/>
    </row>
    <row r="17" s="1" customFormat="1" ht="18" customHeight="1" spans="1:7">
      <c r="A17" s="8"/>
      <c r="B17" s="9"/>
      <c r="C17" s="9"/>
      <c r="D17" s="9"/>
      <c r="E17" s="20"/>
      <c r="F17" s="20"/>
      <c r="G17" s="20"/>
    </row>
    <row r="18" s="1" customFormat="1" ht="18" customHeight="1" spans="1:7">
      <c r="A18" s="8"/>
      <c r="B18" s="9"/>
      <c r="C18" s="9"/>
      <c r="D18" s="9"/>
      <c r="E18" s="20"/>
      <c r="F18" s="20"/>
      <c r="G18" s="20"/>
    </row>
    <row r="19" s="1" customFormat="1" ht="18" customHeight="1" spans="1:7">
      <c r="A19" s="8"/>
      <c r="B19" s="9"/>
      <c r="C19" s="9"/>
      <c r="D19" s="9"/>
      <c r="E19" s="20"/>
      <c r="F19" s="20"/>
      <c r="G19" s="20"/>
    </row>
    <row r="20" s="1" customFormat="1" ht="18" customHeight="1" spans="1:7">
      <c r="A20" s="8"/>
      <c r="B20" s="9"/>
      <c r="C20" s="9"/>
      <c r="D20" s="9"/>
      <c r="E20" s="20"/>
      <c r="F20" s="20"/>
      <c r="G20" s="20"/>
    </row>
    <row r="21" s="1" customFormat="1" ht="18" customHeight="1" spans="1:7">
      <c r="A21" s="8"/>
      <c r="B21" s="9"/>
      <c r="C21" s="9"/>
      <c r="D21" s="9"/>
      <c r="E21" s="20"/>
      <c r="F21" s="20"/>
      <c r="G21" s="20"/>
    </row>
    <row r="22" s="1" customFormat="1" ht="18" customHeight="1" spans="1:7">
      <c r="A22" s="8"/>
      <c r="B22" s="9"/>
      <c r="C22" s="9"/>
      <c r="D22" s="9"/>
      <c r="E22" s="20"/>
      <c r="F22" s="20"/>
      <c r="G22" s="20"/>
    </row>
    <row r="23" s="1" customFormat="1" ht="18" customHeight="1" spans="1:7">
      <c r="A23" s="8"/>
      <c r="B23" s="9"/>
      <c r="C23" s="9"/>
      <c r="D23" s="9"/>
      <c r="E23" s="20"/>
      <c r="F23" s="20"/>
      <c r="G23" s="20"/>
    </row>
    <row r="24" s="1" customFormat="1" ht="18" customHeight="1" spans="1:7">
      <c r="A24" s="8"/>
      <c r="B24" s="9"/>
      <c r="C24" s="9"/>
      <c r="D24" s="9"/>
      <c r="E24" s="20"/>
      <c r="F24" s="20"/>
      <c r="G24" s="20"/>
    </row>
    <row r="25" s="1" customFormat="1" ht="18" customHeight="1" spans="1:7">
      <c r="A25" s="8"/>
      <c r="B25" s="9"/>
      <c r="C25" s="9"/>
      <c r="D25" s="9"/>
      <c r="E25" s="20"/>
      <c r="F25" s="20"/>
      <c r="G25" s="20"/>
    </row>
    <row r="26" s="1" customFormat="1" ht="18" customHeight="1" spans="1:7">
      <c r="A26" s="8"/>
      <c r="B26" s="9"/>
      <c r="C26" s="9"/>
      <c r="D26" s="9"/>
      <c r="E26" s="20"/>
      <c r="F26" s="20"/>
      <c r="G26" s="20"/>
    </row>
    <row r="27" spans="1:7">
      <c r="A27" s="8"/>
      <c r="B27" s="9"/>
      <c r="C27" s="9"/>
      <c r="D27" s="9"/>
      <c r="E27" s="20"/>
      <c r="F27" s="20"/>
      <c r="G27" s="20"/>
    </row>
    <row r="28" ht="41" customHeight="1" spans="1:7">
      <c r="A28" s="22" t="s">
        <v>675</v>
      </c>
      <c r="B28" s="22"/>
      <c r="C28" s="22"/>
      <c r="D28" s="22"/>
      <c r="E28" s="22"/>
      <c r="F28" s="22"/>
      <c r="G28" s="22"/>
    </row>
  </sheetData>
  <mergeCells count="22">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28:G28"/>
    <mergeCell ref="A5:A10"/>
    <mergeCell ref="A14:A27"/>
    <mergeCell ref="B6:B7"/>
    <mergeCell ref="B8:B9"/>
    <mergeCell ref="C6:D7"/>
    <mergeCell ref="C8:D9"/>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G15" sqref="G15"/>
    </sheetView>
  </sheetViews>
  <sheetFormatPr defaultColWidth="9" defaultRowHeight="13.5" outlineLevelCol="6"/>
  <cols>
    <col min="1" max="1" width="12.875" style="3" customWidth="1"/>
    <col min="2" max="2" width="15.75" style="3" customWidth="1"/>
    <col min="3" max="4" width="9.875" style="3" customWidth="1"/>
    <col min="5" max="5" width="18.625" style="3" customWidth="1"/>
    <col min="6" max="6" width="9.25" style="3" customWidth="1"/>
    <col min="7" max="7" width="11.375" style="3" customWidth="1"/>
    <col min="8" max="16384" width="9" style="3"/>
  </cols>
  <sheetData>
    <row r="1" ht="17.1" customHeight="1" spans="1:1">
      <c r="A1" s="4" t="s">
        <v>676</v>
      </c>
    </row>
    <row r="2" s="1" customFormat="1" ht="69" customHeight="1" spans="1:7">
      <c r="A2" s="5" t="s">
        <v>677</v>
      </c>
      <c r="B2" s="5"/>
      <c r="C2" s="5"/>
      <c r="D2" s="5"/>
      <c r="E2" s="5"/>
      <c r="F2" s="5"/>
      <c r="G2" s="5"/>
    </row>
    <row r="3" s="2" customFormat="1" ht="20.65" customHeight="1" spans="1:7">
      <c r="A3" s="6"/>
      <c r="B3" s="6"/>
      <c r="C3" s="6"/>
      <c r="D3" s="6"/>
      <c r="E3" s="7" t="s">
        <v>667</v>
      </c>
      <c r="G3" s="7" t="s">
        <v>313</v>
      </c>
    </row>
    <row r="4" s="1" customFormat="1" ht="30.75" customHeight="1" spans="1:7">
      <c r="A4" s="8" t="s">
        <v>668</v>
      </c>
      <c r="B4" s="9" t="s">
        <v>678</v>
      </c>
      <c r="C4" s="9"/>
      <c r="D4" s="9"/>
      <c r="E4" s="10" t="s">
        <v>669</v>
      </c>
      <c r="F4" s="9" t="s">
        <v>679</v>
      </c>
      <c r="G4" s="9"/>
    </row>
    <row r="5" s="1" customFormat="1" ht="19.9" customHeight="1" spans="1:7">
      <c r="A5" s="11" t="s">
        <v>633</v>
      </c>
      <c r="B5" s="12" t="s">
        <v>634</v>
      </c>
      <c r="C5" s="12"/>
      <c r="D5" s="12"/>
      <c r="E5" s="13" t="s">
        <v>635</v>
      </c>
      <c r="F5" s="13"/>
      <c r="G5" s="13"/>
    </row>
    <row r="6" s="1" customFormat="1" ht="16.5" spans="1:7">
      <c r="A6" s="11"/>
      <c r="B6" s="14" t="s">
        <v>636</v>
      </c>
      <c r="C6" s="12">
        <v>36</v>
      </c>
      <c r="D6" s="12"/>
      <c r="E6" s="13" t="s">
        <v>637</v>
      </c>
      <c r="F6" s="12">
        <v>36</v>
      </c>
      <c r="G6" s="12"/>
    </row>
    <row r="7" s="1" customFormat="1" ht="16.5" spans="1:7">
      <c r="A7" s="11"/>
      <c r="B7" s="14"/>
      <c r="C7" s="12"/>
      <c r="D7" s="12"/>
      <c r="E7" s="13" t="s">
        <v>638</v>
      </c>
      <c r="F7" s="12"/>
      <c r="G7" s="12"/>
    </row>
    <row r="8" s="1" customFormat="1" ht="16.5" spans="1:7">
      <c r="A8" s="11"/>
      <c r="B8" s="14" t="s">
        <v>639</v>
      </c>
      <c r="C8" s="12"/>
      <c r="D8" s="12"/>
      <c r="E8" s="13" t="s">
        <v>640</v>
      </c>
      <c r="F8" s="12"/>
      <c r="G8" s="12"/>
    </row>
    <row r="9" s="1" customFormat="1" ht="16.5" spans="1:7">
      <c r="A9" s="11"/>
      <c r="B9" s="14"/>
      <c r="C9" s="12"/>
      <c r="D9" s="12"/>
      <c r="E9" s="13" t="s">
        <v>670</v>
      </c>
      <c r="F9" s="12"/>
      <c r="G9" s="12"/>
    </row>
    <row r="10" s="1" customFormat="1" ht="22.5" customHeight="1" spans="1:7">
      <c r="A10" s="11"/>
      <c r="B10" s="12" t="s">
        <v>365</v>
      </c>
      <c r="C10" s="12">
        <v>36</v>
      </c>
      <c r="D10" s="12"/>
      <c r="E10" s="13" t="s">
        <v>365</v>
      </c>
      <c r="F10" s="12">
        <v>36</v>
      </c>
      <c r="G10" s="12"/>
    </row>
    <row r="11" s="1" customFormat="1" ht="47.1" customHeight="1" spans="1:7">
      <c r="A11" s="8" t="s">
        <v>671</v>
      </c>
      <c r="B11" s="9" t="s">
        <v>680</v>
      </c>
      <c r="C11" s="9"/>
      <c r="D11" s="9"/>
      <c r="E11" s="9"/>
      <c r="F11" s="9"/>
      <c r="G11" s="9"/>
    </row>
    <row r="12" s="1" customFormat="1" ht="57" customHeight="1" spans="1:7">
      <c r="A12" s="8" t="s">
        <v>672</v>
      </c>
      <c r="B12" s="9" t="s">
        <v>681</v>
      </c>
      <c r="C12" s="9"/>
      <c r="D12" s="9"/>
      <c r="E12" s="9"/>
      <c r="F12" s="9"/>
      <c r="G12" s="9"/>
    </row>
    <row r="13" s="1" customFormat="1" ht="87" customHeight="1" spans="1:7">
      <c r="A13" s="8" t="s">
        <v>673</v>
      </c>
      <c r="B13" s="9" t="s">
        <v>682</v>
      </c>
      <c r="C13" s="9"/>
      <c r="D13" s="9"/>
      <c r="E13" s="9"/>
      <c r="F13" s="9"/>
      <c r="G13" s="9"/>
    </row>
    <row r="14" s="1" customFormat="1" spans="1:7">
      <c r="A14" s="8" t="s">
        <v>643</v>
      </c>
      <c r="B14" s="15" t="s">
        <v>644</v>
      </c>
      <c r="C14" s="15" t="s">
        <v>645</v>
      </c>
      <c r="D14" s="15" t="s">
        <v>646</v>
      </c>
      <c r="E14" s="15" t="s">
        <v>647</v>
      </c>
      <c r="F14" s="15" t="s">
        <v>648</v>
      </c>
      <c r="G14" s="15" t="s">
        <v>674</v>
      </c>
    </row>
    <row r="15" s="1" customFormat="1" ht="18" customHeight="1" spans="1:7">
      <c r="A15" s="8"/>
      <c r="B15" s="16" t="s">
        <v>683</v>
      </c>
      <c r="C15" s="17">
        <v>30</v>
      </c>
      <c r="D15" s="18" t="s">
        <v>653</v>
      </c>
      <c r="E15" s="17" t="s">
        <v>654</v>
      </c>
      <c r="F15" s="17">
        <v>100</v>
      </c>
      <c r="G15" s="9" t="s">
        <v>684</v>
      </c>
    </row>
    <row r="16" s="1" customFormat="1" ht="18" customHeight="1" spans="1:7">
      <c r="A16" s="8"/>
      <c r="B16" s="16" t="s">
        <v>685</v>
      </c>
      <c r="C16" s="17">
        <v>40</v>
      </c>
      <c r="D16" s="18" t="s">
        <v>653</v>
      </c>
      <c r="E16" s="17" t="s">
        <v>654</v>
      </c>
      <c r="F16" s="17">
        <v>100</v>
      </c>
      <c r="G16" s="9" t="s">
        <v>684</v>
      </c>
    </row>
    <row r="17" s="1" customFormat="1" ht="18" customHeight="1" spans="1:7">
      <c r="A17" s="8"/>
      <c r="B17" s="16" t="s">
        <v>686</v>
      </c>
      <c r="C17" s="17">
        <v>20</v>
      </c>
      <c r="D17" s="18" t="s">
        <v>687</v>
      </c>
      <c r="E17" s="17" t="s">
        <v>654</v>
      </c>
      <c r="F17" s="17">
        <v>6</v>
      </c>
      <c r="G17" s="9" t="s">
        <v>684</v>
      </c>
    </row>
    <row r="18" s="1" customFormat="1" ht="18" customHeight="1" spans="1:7">
      <c r="A18" s="8"/>
      <c r="B18" s="9" t="s">
        <v>688</v>
      </c>
      <c r="C18" s="9">
        <v>10</v>
      </c>
      <c r="D18" s="18" t="s">
        <v>653</v>
      </c>
      <c r="E18" s="19" t="s">
        <v>651</v>
      </c>
      <c r="F18" s="17">
        <v>95</v>
      </c>
      <c r="G18" s="9" t="s">
        <v>684</v>
      </c>
    </row>
    <row r="19" s="1" customFormat="1" ht="18" customHeight="1" spans="1:7">
      <c r="A19" s="8"/>
      <c r="B19" s="9"/>
      <c r="C19" s="9"/>
      <c r="D19" s="9"/>
      <c r="E19" s="20"/>
      <c r="F19" s="20"/>
      <c r="G19" s="20"/>
    </row>
    <row r="20" s="1" customFormat="1" ht="18" customHeight="1" spans="1:7">
      <c r="A20" s="8"/>
      <c r="B20" s="9"/>
      <c r="C20" s="9"/>
      <c r="D20" s="9"/>
      <c r="E20" s="20"/>
      <c r="F20" s="20"/>
      <c r="G20" s="20"/>
    </row>
    <row r="21" s="1" customFormat="1" ht="18" customHeight="1" spans="1:7">
      <c r="A21" s="8"/>
      <c r="B21" s="9"/>
      <c r="C21" s="9"/>
      <c r="D21" s="9"/>
      <c r="E21" s="20"/>
      <c r="F21" s="20"/>
      <c r="G21" s="20"/>
    </row>
    <row r="22" s="1" customFormat="1" ht="18" customHeight="1" spans="1:7">
      <c r="A22" s="8"/>
      <c r="B22" s="9"/>
      <c r="C22" s="9"/>
      <c r="D22" s="9"/>
      <c r="E22" s="20"/>
      <c r="F22" s="20"/>
      <c r="G22" s="20"/>
    </row>
    <row r="23" s="1" customFormat="1" ht="18" customHeight="1" spans="1:7">
      <c r="A23" s="8"/>
      <c r="B23" s="9"/>
      <c r="C23" s="9"/>
      <c r="D23" s="9"/>
      <c r="E23" s="20"/>
      <c r="F23" s="20"/>
      <c r="G23" s="20"/>
    </row>
    <row r="24" s="1" customFormat="1" ht="18" customHeight="1" spans="1:7">
      <c r="A24" s="8"/>
      <c r="B24" s="9"/>
      <c r="C24" s="9"/>
      <c r="D24" s="9"/>
      <c r="E24" s="20"/>
      <c r="F24" s="20"/>
      <c r="G24" s="20"/>
    </row>
    <row r="25" s="1" customFormat="1" ht="18" customHeight="1" spans="1:7">
      <c r="A25" s="8"/>
      <c r="B25" s="9"/>
      <c r="C25" s="9"/>
      <c r="D25" s="9"/>
      <c r="E25" s="20"/>
      <c r="F25" s="20"/>
      <c r="G25" s="20"/>
    </row>
    <row r="26" s="1" customFormat="1" ht="18" customHeight="1" spans="1:7">
      <c r="A26" s="8"/>
      <c r="B26" s="9"/>
      <c r="C26" s="9"/>
      <c r="D26" s="9"/>
      <c r="E26" s="20"/>
      <c r="F26" s="20"/>
      <c r="G26" s="20"/>
    </row>
    <row r="27" s="1" customFormat="1" ht="18" customHeight="1" spans="1:7">
      <c r="A27" s="8"/>
      <c r="B27" s="9"/>
      <c r="C27" s="9"/>
      <c r="D27" s="9"/>
      <c r="E27" s="20"/>
      <c r="F27" s="20"/>
      <c r="G27" s="20"/>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7"/>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workbookViewId="0">
      <selection activeCell="B7" sqref="B7"/>
    </sheetView>
  </sheetViews>
  <sheetFormatPr defaultColWidth="6.875" defaultRowHeight="20.1" customHeight="1"/>
  <cols>
    <col min="1" max="1" width="22.875" style="155" customWidth="1"/>
    <col min="2" max="2" width="14.125" style="155" customWidth="1"/>
    <col min="3" max="3" width="20.5" style="155" customWidth="1"/>
    <col min="4" max="7" width="14.125" style="155" customWidth="1"/>
    <col min="8" max="255" width="6.875" style="156"/>
    <col min="256" max="256" width="22.875" style="156" customWidth="1"/>
    <col min="257" max="257" width="19" style="156" customWidth="1"/>
    <col min="258" max="258" width="20.5" style="156" customWidth="1"/>
    <col min="259" max="262" width="19" style="156" customWidth="1"/>
    <col min="263" max="511" width="6.875" style="156"/>
    <col min="512" max="512" width="22.875" style="156" customWidth="1"/>
    <col min="513" max="513" width="19" style="156" customWidth="1"/>
    <col min="514" max="514" width="20.5" style="156" customWidth="1"/>
    <col min="515" max="518" width="19" style="156" customWidth="1"/>
    <col min="519" max="767" width="6.875" style="156"/>
    <col min="768" max="768" width="22.875" style="156" customWidth="1"/>
    <col min="769" max="769" width="19" style="156" customWidth="1"/>
    <col min="770" max="770" width="20.5" style="156" customWidth="1"/>
    <col min="771" max="774" width="19" style="156" customWidth="1"/>
    <col min="775" max="1023" width="6.875" style="156"/>
    <col min="1024" max="1024" width="22.875" style="156" customWidth="1"/>
    <col min="1025" max="1025" width="19" style="156" customWidth="1"/>
    <col min="1026" max="1026" width="20.5" style="156" customWidth="1"/>
    <col min="1027" max="1030" width="19" style="156" customWidth="1"/>
    <col min="1031" max="1279" width="6.875" style="156"/>
    <col min="1280" max="1280" width="22.875" style="156" customWidth="1"/>
    <col min="1281" max="1281" width="19" style="156" customWidth="1"/>
    <col min="1282" max="1282" width="20.5" style="156" customWidth="1"/>
    <col min="1283" max="1286" width="19" style="156" customWidth="1"/>
    <col min="1287" max="1535" width="6.875" style="156"/>
    <col min="1536" max="1536" width="22.875" style="156" customWidth="1"/>
    <col min="1537" max="1537" width="19" style="156" customWidth="1"/>
    <col min="1538" max="1538" width="20.5" style="156" customWidth="1"/>
    <col min="1539" max="1542" width="19" style="156" customWidth="1"/>
    <col min="1543" max="1791" width="6.875" style="156"/>
    <col min="1792" max="1792" width="22.875" style="156" customWidth="1"/>
    <col min="1793" max="1793" width="19" style="156" customWidth="1"/>
    <col min="1794" max="1794" width="20.5" style="156" customWidth="1"/>
    <col min="1795" max="1798" width="19" style="156" customWidth="1"/>
    <col min="1799" max="2047" width="6.875" style="156"/>
    <col min="2048" max="2048" width="22.875" style="156" customWidth="1"/>
    <col min="2049" max="2049" width="19" style="156" customWidth="1"/>
    <col min="2050" max="2050" width="20.5" style="156" customWidth="1"/>
    <col min="2051" max="2054" width="19" style="156" customWidth="1"/>
    <col min="2055" max="2303" width="6.875" style="156"/>
    <col min="2304" max="2304" width="22.875" style="156" customWidth="1"/>
    <col min="2305" max="2305" width="19" style="156" customWidth="1"/>
    <col min="2306" max="2306" width="20.5" style="156" customWidth="1"/>
    <col min="2307" max="2310" width="19" style="156" customWidth="1"/>
    <col min="2311" max="2559" width="6.875" style="156"/>
    <col min="2560" max="2560" width="22.875" style="156" customWidth="1"/>
    <col min="2561" max="2561" width="19" style="156" customWidth="1"/>
    <col min="2562" max="2562" width="20.5" style="156" customWidth="1"/>
    <col min="2563" max="2566" width="19" style="156" customWidth="1"/>
    <col min="2567" max="2815" width="6.875" style="156"/>
    <col min="2816" max="2816" width="22.875" style="156" customWidth="1"/>
    <col min="2817" max="2817" width="19" style="156" customWidth="1"/>
    <col min="2818" max="2818" width="20.5" style="156" customWidth="1"/>
    <col min="2819" max="2822" width="19" style="156" customWidth="1"/>
    <col min="2823" max="3071" width="6.875" style="156"/>
    <col min="3072" max="3072" width="22.875" style="156" customWidth="1"/>
    <col min="3073" max="3073" width="19" style="156" customWidth="1"/>
    <col min="3074" max="3074" width="20.5" style="156" customWidth="1"/>
    <col min="3075" max="3078" width="19" style="156" customWidth="1"/>
    <col min="3079" max="3327" width="6.875" style="156"/>
    <col min="3328" max="3328" width="22.875" style="156" customWidth="1"/>
    <col min="3329" max="3329" width="19" style="156" customWidth="1"/>
    <col min="3330" max="3330" width="20.5" style="156" customWidth="1"/>
    <col min="3331" max="3334" width="19" style="156" customWidth="1"/>
    <col min="3335" max="3583" width="6.875" style="156"/>
    <col min="3584" max="3584" width="22.875" style="156" customWidth="1"/>
    <col min="3585" max="3585" width="19" style="156" customWidth="1"/>
    <col min="3586" max="3586" width="20.5" style="156" customWidth="1"/>
    <col min="3587" max="3590" width="19" style="156" customWidth="1"/>
    <col min="3591" max="3839" width="6.875" style="156"/>
    <col min="3840" max="3840" width="22.875" style="156" customWidth="1"/>
    <col min="3841" max="3841" width="19" style="156" customWidth="1"/>
    <col min="3842" max="3842" width="20.5" style="156" customWidth="1"/>
    <col min="3843" max="3846" width="19" style="156" customWidth="1"/>
    <col min="3847" max="4095" width="6.875" style="156"/>
    <col min="4096" max="4096" width="22.875" style="156" customWidth="1"/>
    <col min="4097" max="4097" width="19" style="156" customWidth="1"/>
    <col min="4098" max="4098" width="20.5" style="156" customWidth="1"/>
    <col min="4099" max="4102" width="19" style="156" customWidth="1"/>
    <col min="4103" max="4351" width="6.875" style="156"/>
    <col min="4352" max="4352" width="22.875" style="156" customWidth="1"/>
    <col min="4353" max="4353" width="19" style="156" customWidth="1"/>
    <col min="4354" max="4354" width="20.5" style="156" customWidth="1"/>
    <col min="4355" max="4358" width="19" style="156" customWidth="1"/>
    <col min="4359" max="4607" width="6.875" style="156"/>
    <col min="4608" max="4608" width="22.875" style="156" customWidth="1"/>
    <col min="4609" max="4609" width="19" style="156" customWidth="1"/>
    <col min="4610" max="4610" width="20.5" style="156" customWidth="1"/>
    <col min="4611" max="4614" width="19" style="156" customWidth="1"/>
    <col min="4615" max="4863" width="6.875" style="156"/>
    <col min="4864" max="4864" width="22.875" style="156" customWidth="1"/>
    <col min="4865" max="4865" width="19" style="156" customWidth="1"/>
    <col min="4866" max="4866" width="20.5" style="156" customWidth="1"/>
    <col min="4867" max="4870" width="19" style="156" customWidth="1"/>
    <col min="4871" max="5119" width="6.875" style="156"/>
    <col min="5120" max="5120" width="22.875" style="156" customWidth="1"/>
    <col min="5121" max="5121" width="19" style="156" customWidth="1"/>
    <col min="5122" max="5122" width="20.5" style="156" customWidth="1"/>
    <col min="5123" max="5126" width="19" style="156" customWidth="1"/>
    <col min="5127" max="5375" width="6.875" style="156"/>
    <col min="5376" max="5376" width="22.875" style="156" customWidth="1"/>
    <col min="5377" max="5377" width="19" style="156" customWidth="1"/>
    <col min="5378" max="5378" width="20.5" style="156" customWidth="1"/>
    <col min="5379" max="5382" width="19" style="156" customWidth="1"/>
    <col min="5383" max="5631" width="6.875" style="156"/>
    <col min="5632" max="5632" width="22.875" style="156" customWidth="1"/>
    <col min="5633" max="5633" width="19" style="156" customWidth="1"/>
    <col min="5634" max="5634" width="20.5" style="156" customWidth="1"/>
    <col min="5635" max="5638" width="19" style="156" customWidth="1"/>
    <col min="5639" max="5887" width="6.875" style="156"/>
    <col min="5888" max="5888" width="22.875" style="156" customWidth="1"/>
    <col min="5889" max="5889" width="19" style="156" customWidth="1"/>
    <col min="5890" max="5890" width="20.5" style="156" customWidth="1"/>
    <col min="5891" max="5894" width="19" style="156" customWidth="1"/>
    <col min="5895" max="6143" width="6.875" style="156"/>
    <col min="6144" max="6144" width="22.875" style="156" customWidth="1"/>
    <col min="6145" max="6145" width="19" style="156" customWidth="1"/>
    <col min="6146" max="6146" width="20.5" style="156" customWidth="1"/>
    <col min="6147" max="6150" width="19" style="156" customWidth="1"/>
    <col min="6151" max="6399" width="6.875" style="156"/>
    <col min="6400" max="6400" width="22.875" style="156" customWidth="1"/>
    <col min="6401" max="6401" width="19" style="156" customWidth="1"/>
    <col min="6402" max="6402" width="20.5" style="156" customWidth="1"/>
    <col min="6403" max="6406" width="19" style="156" customWidth="1"/>
    <col min="6407" max="6655" width="6.875" style="156"/>
    <col min="6656" max="6656" width="22.875" style="156" customWidth="1"/>
    <col min="6657" max="6657" width="19" style="156" customWidth="1"/>
    <col min="6658" max="6658" width="20.5" style="156" customWidth="1"/>
    <col min="6659" max="6662" width="19" style="156" customWidth="1"/>
    <col min="6663" max="6911" width="6.875" style="156"/>
    <col min="6912" max="6912" width="22.875" style="156" customWidth="1"/>
    <col min="6913" max="6913" width="19" style="156" customWidth="1"/>
    <col min="6914" max="6914" width="20.5" style="156" customWidth="1"/>
    <col min="6915" max="6918" width="19" style="156" customWidth="1"/>
    <col min="6919" max="7167" width="6.875" style="156"/>
    <col min="7168" max="7168" width="22.875" style="156" customWidth="1"/>
    <col min="7169" max="7169" width="19" style="156" customWidth="1"/>
    <col min="7170" max="7170" width="20.5" style="156" customWidth="1"/>
    <col min="7171" max="7174" width="19" style="156" customWidth="1"/>
    <col min="7175" max="7423" width="6.875" style="156"/>
    <col min="7424" max="7424" width="22.875" style="156" customWidth="1"/>
    <col min="7425" max="7425" width="19" style="156" customWidth="1"/>
    <col min="7426" max="7426" width="20.5" style="156" customWidth="1"/>
    <col min="7427" max="7430" width="19" style="156" customWidth="1"/>
    <col min="7431" max="7679" width="6.875" style="156"/>
    <col min="7680" max="7680" width="22.875" style="156" customWidth="1"/>
    <col min="7681" max="7681" width="19" style="156" customWidth="1"/>
    <col min="7682" max="7682" width="20.5" style="156" customWidth="1"/>
    <col min="7683" max="7686" width="19" style="156" customWidth="1"/>
    <col min="7687" max="7935" width="6.875" style="156"/>
    <col min="7936" max="7936" width="22.875" style="156" customWidth="1"/>
    <col min="7937" max="7937" width="19" style="156" customWidth="1"/>
    <col min="7938" max="7938" width="20.5" style="156" customWidth="1"/>
    <col min="7939" max="7942" width="19" style="156" customWidth="1"/>
    <col min="7943" max="8191" width="6.875" style="156"/>
    <col min="8192" max="8192" width="22.875" style="156" customWidth="1"/>
    <col min="8193" max="8193" width="19" style="156" customWidth="1"/>
    <col min="8194" max="8194" width="20.5" style="156" customWidth="1"/>
    <col min="8195" max="8198" width="19" style="156" customWidth="1"/>
    <col min="8199" max="8447" width="6.875" style="156"/>
    <col min="8448" max="8448" width="22.875" style="156" customWidth="1"/>
    <col min="8449" max="8449" width="19" style="156" customWidth="1"/>
    <col min="8450" max="8450" width="20.5" style="156" customWidth="1"/>
    <col min="8451" max="8454" width="19" style="156" customWidth="1"/>
    <col min="8455" max="8703" width="6.875" style="156"/>
    <col min="8704" max="8704" width="22.875" style="156" customWidth="1"/>
    <col min="8705" max="8705" width="19" style="156" customWidth="1"/>
    <col min="8706" max="8706" width="20.5" style="156" customWidth="1"/>
    <col min="8707" max="8710" width="19" style="156" customWidth="1"/>
    <col min="8711" max="8959" width="6.875" style="156"/>
    <col min="8960" max="8960" width="22.875" style="156" customWidth="1"/>
    <col min="8961" max="8961" width="19" style="156" customWidth="1"/>
    <col min="8962" max="8962" width="20.5" style="156" customWidth="1"/>
    <col min="8963" max="8966" width="19" style="156" customWidth="1"/>
    <col min="8967" max="9215" width="6.875" style="156"/>
    <col min="9216" max="9216" width="22.875" style="156" customWidth="1"/>
    <col min="9217" max="9217" width="19" style="156" customWidth="1"/>
    <col min="9218" max="9218" width="20.5" style="156" customWidth="1"/>
    <col min="9219" max="9222" width="19" style="156" customWidth="1"/>
    <col min="9223" max="9471" width="6.875" style="156"/>
    <col min="9472" max="9472" width="22.875" style="156" customWidth="1"/>
    <col min="9473" max="9473" width="19" style="156" customWidth="1"/>
    <col min="9474" max="9474" width="20.5" style="156" customWidth="1"/>
    <col min="9475" max="9478" width="19" style="156" customWidth="1"/>
    <col min="9479" max="9727" width="6.875" style="156"/>
    <col min="9728" max="9728" width="22.875" style="156" customWidth="1"/>
    <col min="9729" max="9729" width="19" style="156" customWidth="1"/>
    <col min="9730" max="9730" width="20.5" style="156" customWidth="1"/>
    <col min="9731" max="9734" width="19" style="156" customWidth="1"/>
    <col min="9735" max="9983" width="6.875" style="156"/>
    <col min="9984" max="9984" width="22.875" style="156" customWidth="1"/>
    <col min="9985" max="9985" width="19" style="156" customWidth="1"/>
    <col min="9986" max="9986" width="20.5" style="156" customWidth="1"/>
    <col min="9987" max="9990" width="19" style="156" customWidth="1"/>
    <col min="9991" max="10239" width="6.875" style="156"/>
    <col min="10240" max="10240" width="22.875" style="156" customWidth="1"/>
    <col min="10241" max="10241" width="19" style="156" customWidth="1"/>
    <col min="10242" max="10242" width="20.5" style="156" customWidth="1"/>
    <col min="10243" max="10246" width="19" style="156" customWidth="1"/>
    <col min="10247" max="10495" width="6.875" style="156"/>
    <col min="10496" max="10496" width="22.875" style="156" customWidth="1"/>
    <col min="10497" max="10497" width="19" style="156" customWidth="1"/>
    <col min="10498" max="10498" width="20.5" style="156" customWidth="1"/>
    <col min="10499" max="10502" width="19" style="156" customWidth="1"/>
    <col min="10503" max="10751" width="6.875" style="156"/>
    <col min="10752" max="10752" width="22.875" style="156" customWidth="1"/>
    <col min="10753" max="10753" width="19" style="156" customWidth="1"/>
    <col min="10754" max="10754" width="20.5" style="156" customWidth="1"/>
    <col min="10755" max="10758" width="19" style="156" customWidth="1"/>
    <col min="10759" max="11007" width="6.875" style="156"/>
    <col min="11008" max="11008" width="22.875" style="156" customWidth="1"/>
    <col min="11009" max="11009" width="19" style="156" customWidth="1"/>
    <col min="11010" max="11010" width="20.5" style="156" customWidth="1"/>
    <col min="11011" max="11014" width="19" style="156" customWidth="1"/>
    <col min="11015" max="11263" width="6.875" style="156"/>
    <col min="11264" max="11264" width="22.875" style="156" customWidth="1"/>
    <col min="11265" max="11265" width="19" style="156" customWidth="1"/>
    <col min="11266" max="11266" width="20.5" style="156" customWidth="1"/>
    <col min="11267" max="11270" width="19" style="156" customWidth="1"/>
    <col min="11271" max="11519" width="6.875" style="156"/>
    <col min="11520" max="11520" width="22.875" style="156" customWidth="1"/>
    <col min="11521" max="11521" width="19" style="156" customWidth="1"/>
    <col min="11522" max="11522" width="20.5" style="156" customWidth="1"/>
    <col min="11523" max="11526" width="19" style="156" customWidth="1"/>
    <col min="11527" max="11775" width="6.875" style="156"/>
    <col min="11776" max="11776" width="22.875" style="156" customWidth="1"/>
    <col min="11777" max="11777" width="19" style="156" customWidth="1"/>
    <col min="11778" max="11778" width="20.5" style="156" customWidth="1"/>
    <col min="11779" max="11782" width="19" style="156" customWidth="1"/>
    <col min="11783" max="12031" width="6.875" style="156"/>
    <col min="12032" max="12032" width="22.875" style="156" customWidth="1"/>
    <col min="12033" max="12033" width="19" style="156" customWidth="1"/>
    <col min="12034" max="12034" width="20.5" style="156" customWidth="1"/>
    <col min="12035" max="12038" width="19" style="156" customWidth="1"/>
    <col min="12039" max="12287" width="6.875" style="156"/>
    <col min="12288" max="12288" width="22.875" style="156" customWidth="1"/>
    <col min="12289" max="12289" width="19" style="156" customWidth="1"/>
    <col min="12290" max="12290" width="20.5" style="156" customWidth="1"/>
    <col min="12291" max="12294" width="19" style="156" customWidth="1"/>
    <col min="12295" max="12543" width="6.875" style="156"/>
    <col min="12544" max="12544" width="22.875" style="156" customWidth="1"/>
    <col min="12545" max="12545" width="19" style="156" customWidth="1"/>
    <col min="12546" max="12546" width="20.5" style="156" customWidth="1"/>
    <col min="12547" max="12550" width="19" style="156" customWidth="1"/>
    <col min="12551" max="12799" width="6.875" style="156"/>
    <col min="12800" max="12800" width="22.875" style="156" customWidth="1"/>
    <col min="12801" max="12801" width="19" style="156" customWidth="1"/>
    <col min="12802" max="12802" width="20.5" style="156" customWidth="1"/>
    <col min="12803" max="12806" width="19" style="156" customWidth="1"/>
    <col min="12807" max="13055" width="6.875" style="156"/>
    <col min="13056" max="13056" width="22.875" style="156" customWidth="1"/>
    <col min="13057" max="13057" width="19" style="156" customWidth="1"/>
    <col min="13058" max="13058" width="20.5" style="156" customWidth="1"/>
    <col min="13059" max="13062" width="19" style="156" customWidth="1"/>
    <col min="13063" max="13311" width="6.875" style="156"/>
    <col min="13312" max="13312" width="22.875" style="156" customWidth="1"/>
    <col min="13313" max="13313" width="19" style="156" customWidth="1"/>
    <col min="13314" max="13314" width="20.5" style="156" customWidth="1"/>
    <col min="13315" max="13318" width="19" style="156" customWidth="1"/>
    <col min="13319" max="13567" width="6.875" style="156"/>
    <col min="13568" max="13568" width="22.875" style="156" customWidth="1"/>
    <col min="13569" max="13569" width="19" style="156" customWidth="1"/>
    <col min="13570" max="13570" width="20.5" style="156" customWidth="1"/>
    <col min="13571" max="13574" width="19" style="156" customWidth="1"/>
    <col min="13575" max="13823" width="6.875" style="156"/>
    <col min="13824" max="13824" width="22.875" style="156" customWidth="1"/>
    <col min="13825" max="13825" width="19" style="156" customWidth="1"/>
    <col min="13826" max="13826" width="20.5" style="156" customWidth="1"/>
    <col min="13827" max="13830" width="19" style="156" customWidth="1"/>
    <col min="13831" max="14079" width="6.875" style="156"/>
    <col min="14080" max="14080" width="22.875" style="156" customWidth="1"/>
    <col min="14081" max="14081" width="19" style="156" customWidth="1"/>
    <col min="14082" max="14082" width="20.5" style="156" customWidth="1"/>
    <col min="14083" max="14086" width="19" style="156" customWidth="1"/>
    <col min="14087" max="14335" width="6.875" style="156"/>
    <col min="14336" max="14336" width="22.875" style="156" customWidth="1"/>
    <col min="14337" max="14337" width="19" style="156" customWidth="1"/>
    <col min="14338" max="14338" width="20.5" style="156" customWidth="1"/>
    <col min="14339" max="14342" width="19" style="156" customWidth="1"/>
    <col min="14343" max="14591" width="6.875" style="156"/>
    <col min="14592" max="14592" width="22.875" style="156" customWidth="1"/>
    <col min="14593" max="14593" width="19" style="156" customWidth="1"/>
    <col min="14594" max="14594" width="20.5" style="156" customWidth="1"/>
    <col min="14595" max="14598" width="19" style="156" customWidth="1"/>
    <col min="14599" max="14847" width="6.875" style="156"/>
    <col min="14848" max="14848" width="22.875" style="156" customWidth="1"/>
    <col min="14849" max="14849" width="19" style="156" customWidth="1"/>
    <col min="14850" max="14850" width="20.5" style="156" customWidth="1"/>
    <col min="14851" max="14854" width="19" style="156" customWidth="1"/>
    <col min="14855" max="15103" width="6.875" style="156"/>
    <col min="15104" max="15104" width="22.875" style="156" customWidth="1"/>
    <col min="15105" max="15105" width="19" style="156" customWidth="1"/>
    <col min="15106" max="15106" width="20.5" style="156" customWidth="1"/>
    <col min="15107" max="15110" width="19" style="156" customWidth="1"/>
    <col min="15111" max="15359" width="6.875" style="156"/>
    <col min="15360" max="15360" width="22.875" style="156" customWidth="1"/>
    <col min="15361" max="15361" width="19" style="156" customWidth="1"/>
    <col min="15362" max="15362" width="20.5" style="156" customWidth="1"/>
    <col min="15363" max="15366" width="19" style="156" customWidth="1"/>
    <col min="15367" max="15615" width="6.875" style="156"/>
    <col min="15616" max="15616" width="22.875" style="156" customWidth="1"/>
    <col min="15617" max="15617" width="19" style="156" customWidth="1"/>
    <col min="15618" max="15618" width="20.5" style="156" customWidth="1"/>
    <col min="15619" max="15622" width="19" style="156" customWidth="1"/>
    <col min="15623" max="15871" width="6.875" style="156"/>
    <col min="15872" max="15872" width="22.875" style="156" customWidth="1"/>
    <col min="15873" max="15873" width="19" style="156" customWidth="1"/>
    <col min="15874" max="15874" width="20.5" style="156" customWidth="1"/>
    <col min="15875" max="15878" width="19" style="156" customWidth="1"/>
    <col min="15879" max="16127" width="6.875" style="156"/>
    <col min="16128" max="16128" width="22.875" style="156" customWidth="1"/>
    <col min="16129" max="16129" width="19" style="156" customWidth="1"/>
    <col min="16130" max="16130" width="20.5" style="156" customWidth="1"/>
    <col min="16131" max="16134" width="19" style="156" customWidth="1"/>
    <col min="16135" max="16384" width="6.875" style="156"/>
  </cols>
  <sheetData>
    <row r="1" s="154" customFormat="1" customHeight="1" spans="1:7">
      <c r="A1" s="51"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1"/>
      <c r="C4" s="161"/>
      <c r="D4" s="161"/>
      <c r="E4" s="161"/>
      <c r="F4" s="161"/>
      <c r="G4" s="162" t="s">
        <v>313</v>
      </c>
    </row>
    <row r="5" s="154" customFormat="1" customHeight="1" spans="1:7">
      <c r="A5" s="163" t="s">
        <v>314</v>
      </c>
      <c r="B5" s="163"/>
      <c r="C5" s="163" t="s">
        <v>315</v>
      </c>
      <c r="D5" s="163"/>
      <c r="E5" s="163"/>
      <c r="F5" s="163"/>
      <c r="G5" s="163"/>
    </row>
    <row r="6" s="154" customFormat="1" ht="45" customHeight="1" spans="1:7">
      <c r="A6" s="164" t="s">
        <v>316</v>
      </c>
      <c r="B6" s="164" t="s">
        <v>317</v>
      </c>
      <c r="C6" s="164" t="s">
        <v>316</v>
      </c>
      <c r="D6" s="164" t="s">
        <v>318</v>
      </c>
      <c r="E6" s="164" t="s">
        <v>319</v>
      </c>
      <c r="F6" s="164" t="s">
        <v>320</v>
      </c>
      <c r="G6" s="164" t="s">
        <v>321</v>
      </c>
    </row>
    <row r="7" s="154" customFormat="1" customHeight="1" spans="1:7">
      <c r="A7" s="165" t="s">
        <v>322</v>
      </c>
      <c r="B7" s="166">
        <v>1412.681</v>
      </c>
      <c r="C7" s="167" t="s">
        <v>323</v>
      </c>
      <c r="D7" s="166">
        <v>1412.681</v>
      </c>
      <c r="E7" s="166">
        <v>1412.681</v>
      </c>
      <c r="F7" s="166">
        <v>0</v>
      </c>
      <c r="G7" s="166">
        <v>0</v>
      </c>
    </row>
    <row r="8" s="154" customFormat="1" customHeight="1" spans="1:7">
      <c r="A8" s="167" t="s">
        <v>324</v>
      </c>
      <c r="B8" s="166">
        <v>1412.681</v>
      </c>
      <c r="C8" s="167" t="s">
        <v>325</v>
      </c>
      <c r="D8" s="166">
        <v>425.986</v>
      </c>
      <c r="E8" s="166">
        <v>425.986</v>
      </c>
      <c r="F8" s="168">
        <v>0</v>
      </c>
      <c r="G8" s="168">
        <v>0</v>
      </c>
    </row>
    <row r="9" s="154" customFormat="1" customHeight="1" spans="1:7">
      <c r="A9" s="167" t="s">
        <v>326</v>
      </c>
      <c r="B9" s="166">
        <v>0</v>
      </c>
      <c r="C9" s="167" t="s">
        <v>327</v>
      </c>
      <c r="D9" s="166">
        <v>0</v>
      </c>
      <c r="E9" s="166">
        <v>0</v>
      </c>
      <c r="F9" s="168">
        <v>0</v>
      </c>
      <c r="G9" s="168">
        <v>0</v>
      </c>
    </row>
    <row r="10" s="154" customFormat="1" customHeight="1" spans="1:7">
      <c r="A10" s="167" t="s">
        <v>328</v>
      </c>
      <c r="B10" s="166"/>
      <c r="C10" s="167" t="s">
        <v>329</v>
      </c>
      <c r="D10" s="166">
        <v>0</v>
      </c>
      <c r="E10" s="166">
        <v>0</v>
      </c>
      <c r="F10" s="168">
        <v>0</v>
      </c>
      <c r="G10" s="168">
        <v>0</v>
      </c>
    </row>
    <row r="11" s="154" customFormat="1" customHeight="1" spans="1:7">
      <c r="A11" s="165"/>
      <c r="B11" s="166"/>
      <c r="C11" s="167" t="s">
        <v>330</v>
      </c>
      <c r="D11" s="166">
        <v>0</v>
      </c>
      <c r="E11" s="166">
        <v>0</v>
      </c>
      <c r="F11" s="168">
        <v>0</v>
      </c>
      <c r="G11" s="168">
        <v>0</v>
      </c>
    </row>
    <row r="12" s="154" customFormat="1" customHeight="1" spans="1:7">
      <c r="A12" s="165"/>
      <c r="B12" s="169"/>
      <c r="C12" s="167" t="s">
        <v>331</v>
      </c>
      <c r="D12" s="166">
        <v>0</v>
      </c>
      <c r="E12" s="166">
        <v>0</v>
      </c>
      <c r="F12" s="168">
        <v>0</v>
      </c>
      <c r="G12" s="168">
        <v>0</v>
      </c>
    </row>
    <row r="13" s="154" customFormat="1" customHeight="1" spans="1:7">
      <c r="A13" s="165"/>
      <c r="B13" s="165"/>
      <c r="C13" s="167" t="s">
        <v>332</v>
      </c>
      <c r="D13" s="166">
        <v>0</v>
      </c>
      <c r="E13" s="166">
        <v>0</v>
      </c>
      <c r="F13" s="168">
        <v>0</v>
      </c>
      <c r="G13" s="168">
        <v>0</v>
      </c>
    </row>
    <row r="14" s="154" customFormat="1" customHeight="1" spans="1:12">
      <c r="A14" s="165"/>
      <c r="B14" s="165"/>
      <c r="C14" s="167" t="s">
        <v>333</v>
      </c>
      <c r="D14" s="166">
        <v>83.711</v>
      </c>
      <c r="E14" s="166">
        <v>83.711</v>
      </c>
      <c r="F14" s="168">
        <v>0</v>
      </c>
      <c r="G14" s="168">
        <v>0</v>
      </c>
      <c r="L14" s="171"/>
    </row>
    <row r="15" s="154" customFormat="1" customHeight="1" spans="1:7">
      <c r="A15" s="165"/>
      <c r="B15" s="165"/>
      <c r="C15" s="167" t="s">
        <v>334</v>
      </c>
      <c r="D15" s="166">
        <v>300.572</v>
      </c>
      <c r="E15" s="166">
        <v>300.572</v>
      </c>
      <c r="F15" s="168">
        <v>0</v>
      </c>
      <c r="G15" s="168">
        <v>0</v>
      </c>
    </row>
    <row r="16" s="154" customFormat="1" customHeight="1" spans="1:7">
      <c r="A16" s="165"/>
      <c r="B16" s="165"/>
      <c r="C16" s="167" t="s">
        <v>335</v>
      </c>
      <c r="D16" s="166">
        <v>55.482</v>
      </c>
      <c r="E16" s="166">
        <v>55.482</v>
      </c>
      <c r="F16" s="168">
        <v>0</v>
      </c>
      <c r="G16" s="168">
        <v>0</v>
      </c>
    </row>
    <row r="17" s="154" customFormat="1" customHeight="1" spans="1:7">
      <c r="A17" s="165"/>
      <c r="B17" s="169"/>
      <c r="C17" s="167" t="s">
        <v>336</v>
      </c>
      <c r="D17" s="166">
        <v>0</v>
      </c>
      <c r="E17" s="166">
        <v>0</v>
      </c>
      <c r="F17" s="168">
        <v>0</v>
      </c>
      <c r="G17" s="168">
        <v>0</v>
      </c>
    </row>
    <row r="18" s="154" customFormat="1" customHeight="1" spans="1:7">
      <c r="A18" s="165"/>
      <c r="B18" s="169"/>
      <c r="C18" s="167" t="s">
        <v>337</v>
      </c>
      <c r="D18" s="166">
        <v>30.948</v>
      </c>
      <c r="E18" s="166">
        <v>30.948</v>
      </c>
      <c r="F18" s="168">
        <v>0</v>
      </c>
      <c r="G18" s="168">
        <v>0</v>
      </c>
    </row>
    <row r="19" customHeight="1" spans="1:7">
      <c r="A19" s="165"/>
      <c r="B19" s="169"/>
      <c r="C19" s="167" t="s">
        <v>338</v>
      </c>
      <c r="D19" s="166">
        <v>466.682</v>
      </c>
      <c r="E19" s="166">
        <v>466.682</v>
      </c>
      <c r="F19" s="168">
        <v>0</v>
      </c>
      <c r="G19" s="168">
        <v>0</v>
      </c>
    </row>
    <row r="20" customHeight="1" spans="1:7">
      <c r="A20" s="165"/>
      <c r="B20" s="169"/>
      <c r="C20" s="167" t="s">
        <v>339</v>
      </c>
      <c r="D20" s="166">
        <v>0</v>
      </c>
      <c r="E20" s="166">
        <v>0</v>
      </c>
      <c r="F20" s="168">
        <v>0</v>
      </c>
      <c r="G20" s="168">
        <v>0</v>
      </c>
    </row>
    <row r="21" customHeight="1" spans="1:7">
      <c r="A21" s="165"/>
      <c r="B21" s="169"/>
      <c r="C21" s="167" t="s">
        <v>340</v>
      </c>
      <c r="D21" s="166">
        <v>0</v>
      </c>
      <c r="E21" s="166">
        <v>0</v>
      </c>
      <c r="F21" s="168">
        <v>0</v>
      </c>
      <c r="G21" s="168">
        <v>0</v>
      </c>
    </row>
    <row r="22" customHeight="1" spans="1:7">
      <c r="A22" s="165"/>
      <c r="B22" s="169"/>
      <c r="C22" s="167" t="s">
        <v>341</v>
      </c>
      <c r="D22" s="166">
        <v>0</v>
      </c>
      <c r="E22" s="166">
        <v>0</v>
      </c>
      <c r="F22" s="168">
        <v>0</v>
      </c>
      <c r="G22" s="168">
        <v>0</v>
      </c>
    </row>
    <row r="23" customHeight="1" spans="1:7">
      <c r="A23" s="165"/>
      <c r="B23" s="169"/>
      <c r="C23" s="167" t="s">
        <v>342</v>
      </c>
      <c r="D23" s="166">
        <v>0</v>
      </c>
      <c r="E23" s="166">
        <v>0</v>
      </c>
      <c r="F23" s="168">
        <v>0</v>
      </c>
      <c r="G23" s="168">
        <v>0</v>
      </c>
    </row>
    <row r="24" customHeight="1" spans="1:7">
      <c r="A24" s="165" t="s">
        <v>343</v>
      </c>
      <c r="B24" s="166">
        <f>SUM(B25:B27)</f>
        <v>0</v>
      </c>
      <c r="C24" s="167" t="s">
        <v>344</v>
      </c>
      <c r="D24" s="166">
        <v>0</v>
      </c>
      <c r="E24" s="166">
        <v>0</v>
      </c>
      <c r="F24" s="168">
        <v>0</v>
      </c>
      <c r="G24" s="168">
        <v>0</v>
      </c>
    </row>
    <row r="25" customHeight="1" spans="1:7">
      <c r="A25" s="165" t="s">
        <v>324</v>
      </c>
      <c r="B25" s="166">
        <f>SUMPRODUCT(('[1]2021年预算'!$G$8:$G$284=[1]批复1!$J$14)*('[1]2021年预算'!$K$8:$K$284="经费拨款")*('[1]2021年预算'!$AH$8:$AH$284="上年结转结余")*'[1]2021年预算'!$AA$8:$AA$284)</f>
        <v>0</v>
      </c>
      <c r="C25" s="167" t="s">
        <v>345</v>
      </c>
      <c r="D25" s="166">
        <v>49.3</v>
      </c>
      <c r="E25" s="166">
        <v>49.3</v>
      </c>
      <c r="F25" s="168">
        <v>0</v>
      </c>
      <c r="G25" s="168">
        <v>0</v>
      </c>
    </row>
    <row r="26" customHeight="1" spans="1:7">
      <c r="A26" s="165" t="s">
        <v>326</v>
      </c>
      <c r="B26" s="166">
        <f>SUMPRODUCT(('[1]2021年预算'!$G$8:$G$284=[1]批复1!$J$14)*('[1]2021年预算'!$K$8:$K$284="政府性基金")*('[1]2021年预算'!$AH$8:$AH$284="上年结转结余")*'[1]2021年预算'!$AA$8:$AA$284)</f>
        <v>0</v>
      </c>
      <c r="C26" s="167" t="s">
        <v>346</v>
      </c>
      <c r="D26" s="166">
        <v>0</v>
      </c>
      <c r="E26" s="166">
        <v>0</v>
      </c>
      <c r="F26" s="168">
        <v>0</v>
      </c>
      <c r="G26" s="168">
        <v>0</v>
      </c>
    </row>
    <row r="27" customHeight="1" spans="1:7">
      <c r="A27" s="165" t="s">
        <v>328</v>
      </c>
      <c r="B27" s="166">
        <f>SUMPRODUCT(('[1]2021年预算'!$G$8:$G$284=[1]批复1!$J$14)*('[1]2021年预算'!$K$8:$K$284="国有资本经营预算资金")*('[1]2021年预算'!$AH$8:$AH$284="上年结转结余")*'[1]2021年预算'!$AA$8:$AA$284)</f>
        <v>0</v>
      </c>
      <c r="C27" s="167" t="s">
        <v>347</v>
      </c>
      <c r="D27" s="166">
        <v>0</v>
      </c>
      <c r="E27" s="166">
        <v>0</v>
      </c>
      <c r="F27" s="168">
        <v>0</v>
      </c>
      <c r="G27" s="168">
        <v>0</v>
      </c>
    </row>
    <row r="28" ht="36.95" customHeight="1" spans="1:7">
      <c r="A28" s="165"/>
      <c r="B28" s="166"/>
      <c r="C28" s="167" t="s">
        <v>348</v>
      </c>
      <c r="D28" s="166">
        <v>0</v>
      </c>
      <c r="E28" s="166">
        <v>0</v>
      </c>
      <c r="F28" s="168">
        <v>0</v>
      </c>
      <c r="G28" s="168">
        <v>0</v>
      </c>
    </row>
    <row r="29" customHeight="1" spans="1:7">
      <c r="A29" s="105"/>
      <c r="B29" s="166"/>
      <c r="C29" s="167" t="s">
        <v>349</v>
      </c>
      <c r="D29" s="166">
        <v>0</v>
      </c>
      <c r="E29" s="166">
        <v>0</v>
      </c>
      <c r="F29" s="168">
        <v>0</v>
      </c>
      <c r="G29" s="168">
        <v>0</v>
      </c>
    </row>
    <row r="30" customHeight="1" spans="1:7">
      <c r="A30" s="165"/>
      <c r="B30" s="166"/>
      <c r="C30" s="167" t="s">
        <v>350</v>
      </c>
      <c r="D30" s="166">
        <v>0</v>
      </c>
      <c r="E30" s="166">
        <v>0</v>
      </c>
      <c r="F30" s="168">
        <v>0</v>
      </c>
      <c r="G30" s="168">
        <v>0</v>
      </c>
    </row>
    <row r="31" customHeight="1" spans="1:7">
      <c r="A31" s="165"/>
      <c r="B31" s="166"/>
      <c r="C31" s="167" t="s">
        <v>351</v>
      </c>
      <c r="D31" s="166">
        <v>0</v>
      </c>
      <c r="E31" s="166">
        <v>0</v>
      </c>
      <c r="F31" s="168">
        <v>0</v>
      </c>
      <c r="G31" s="168">
        <v>0</v>
      </c>
    </row>
    <row r="32" customHeight="1" spans="1:7">
      <c r="A32" s="165"/>
      <c r="B32" s="166"/>
      <c r="C32" s="167" t="s">
        <v>352</v>
      </c>
      <c r="D32" s="166">
        <v>0</v>
      </c>
      <c r="E32" s="166">
        <v>0</v>
      </c>
      <c r="F32" s="168">
        <v>0</v>
      </c>
      <c r="G32" s="168">
        <v>0</v>
      </c>
    </row>
    <row r="33" customHeight="1" spans="1:7">
      <c r="A33" s="165"/>
      <c r="B33" s="166"/>
      <c r="C33" s="167" t="s">
        <v>353</v>
      </c>
      <c r="D33" s="166">
        <v>0</v>
      </c>
      <c r="E33" s="166">
        <v>0</v>
      </c>
      <c r="F33" s="168">
        <v>0</v>
      </c>
      <c r="G33" s="168">
        <v>0</v>
      </c>
    </row>
    <row r="34" ht="35.1" customHeight="1" spans="1:7">
      <c r="A34" s="165"/>
      <c r="B34" s="166"/>
      <c r="C34" s="167" t="s">
        <v>354</v>
      </c>
      <c r="D34" s="166">
        <v>0</v>
      </c>
      <c r="E34" s="166">
        <v>0</v>
      </c>
      <c r="F34" s="168">
        <v>0</v>
      </c>
      <c r="G34" s="168">
        <v>0</v>
      </c>
    </row>
    <row r="35" customHeight="1" spans="1:7">
      <c r="A35" s="165"/>
      <c r="B35" s="166"/>
      <c r="C35" s="167" t="s">
        <v>355</v>
      </c>
      <c r="D35" s="166"/>
      <c r="E35" s="166">
        <v>0</v>
      </c>
      <c r="F35" s="168">
        <v>0</v>
      </c>
      <c r="G35" s="168"/>
    </row>
    <row r="36" customHeight="1" spans="1:7">
      <c r="A36" s="170" t="s">
        <v>356</v>
      </c>
      <c r="B36" s="166">
        <f>B7+B24</f>
        <v>1412.681</v>
      </c>
      <c r="C36" s="167" t="s">
        <v>357</v>
      </c>
      <c r="D36" s="166">
        <v>1412.681</v>
      </c>
      <c r="E36" s="166">
        <v>1412.681</v>
      </c>
      <c r="F36" s="166">
        <v>0</v>
      </c>
      <c r="G36" s="166">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showGridLines="0" showZeros="0" workbookViewId="0">
      <selection activeCell="E7" sqref="E7"/>
    </sheetView>
  </sheetViews>
  <sheetFormatPr defaultColWidth="6.875" defaultRowHeight="12.75" customHeight="1" outlineLevelCol="5"/>
  <cols>
    <col min="1" max="1" width="12.25" style="61" customWidth="1"/>
    <col min="2" max="2" width="41.375" style="61" customWidth="1"/>
    <col min="3" max="3" width="16.5" style="61" customWidth="1"/>
    <col min="4" max="6" width="13.625" style="61" customWidth="1"/>
    <col min="7" max="252" width="6.875" style="61"/>
    <col min="253" max="253" width="23.625" style="61" customWidth="1"/>
    <col min="254" max="254" width="44.625" style="61" customWidth="1"/>
    <col min="255" max="255" width="16.5" style="61" customWidth="1"/>
    <col min="256" max="258" width="13.625" style="61" customWidth="1"/>
    <col min="259" max="508" width="6.875" style="61"/>
    <col min="509" max="509" width="23.625" style="61" customWidth="1"/>
    <col min="510" max="510" width="44.625" style="61" customWidth="1"/>
    <col min="511" max="511" width="16.5" style="61" customWidth="1"/>
    <col min="512" max="514" width="13.625" style="61" customWidth="1"/>
    <col min="515" max="764" width="6.875" style="61"/>
    <col min="765" max="765" width="23.625" style="61" customWidth="1"/>
    <col min="766" max="766" width="44.625" style="61" customWidth="1"/>
    <col min="767" max="767" width="16.5" style="61" customWidth="1"/>
    <col min="768" max="770" width="13.625" style="61" customWidth="1"/>
    <col min="771" max="1020" width="6.875" style="61"/>
    <col min="1021" max="1021" width="23.625" style="61" customWidth="1"/>
    <col min="1022" max="1022" width="44.625" style="61" customWidth="1"/>
    <col min="1023" max="1023" width="16.5" style="61" customWidth="1"/>
    <col min="1024" max="1026" width="13.625" style="61" customWidth="1"/>
    <col min="1027" max="1276" width="6.875" style="61"/>
    <col min="1277" max="1277" width="23.625" style="61" customWidth="1"/>
    <col min="1278" max="1278" width="44.625" style="61" customWidth="1"/>
    <col min="1279" max="1279" width="16.5" style="61" customWidth="1"/>
    <col min="1280" max="1282" width="13.625" style="61" customWidth="1"/>
    <col min="1283" max="1532" width="6.875" style="61"/>
    <col min="1533" max="1533" width="23.625" style="61" customWidth="1"/>
    <col min="1534" max="1534" width="44.625" style="61" customWidth="1"/>
    <col min="1535" max="1535" width="16.5" style="61" customWidth="1"/>
    <col min="1536" max="1538" width="13.625" style="61" customWidth="1"/>
    <col min="1539" max="1788" width="6.875" style="61"/>
    <col min="1789" max="1789" width="23.625" style="61" customWidth="1"/>
    <col min="1790" max="1790" width="44.625" style="61" customWidth="1"/>
    <col min="1791" max="1791" width="16.5" style="61" customWidth="1"/>
    <col min="1792" max="1794" width="13.625" style="61" customWidth="1"/>
    <col min="1795" max="2044" width="6.875" style="61"/>
    <col min="2045" max="2045" width="23.625" style="61" customWidth="1"/>
    <col min="2046" max="2046" width="44.625" style="61" customWidth="1"/>
    <col min="2047" max="2047" width="16.5" style="61" customWidth="1"/>
    <col min="2048" max="2050" width="13.625" style="61" customWidth="1"/>
    <col min="2051" max="2300" width="6.875" style="61"/>
    <col min="2301" max="2301" width="23.625" style="61" customWidth="1"/>
    <col min="2302" max="2302" width="44.625" style="61" customWidth="1"/>
    <col min="2303" max="2303" width="16.5" style="61" customWidth="1"/>
    <col min="2304" max="2306" width="13.625" style="61" customWidth="1"/>
    <col min="2307" max="2556" width="6.875" style="61"/>
    <col min="2557" max="2557" width="23.625" style="61" customWidth="1"/>
    <col min="2558" max="2558" width="44.625" style="61" customWidth="1"/>
    <col min="2559" max="2559" width="16.5" style="61" customWidth="1"/>
    <col min="2560" max="2562" width="13.625" style="61" customWidth="1"/>
    <col min="2563" max="2812" width="6.875" style="61"/>
    <col min="2813" max="2813" width="23.625" style="61" customWidth="1"/>
    <col min="2814" max="2814" width="44.625" style="61" customWidth="1"/>
    <col min="2815" max="2815" width="16.5" style="61" customWidth="1"/>
    <col min="2816" max="2818" width="13.625" style="61" customWidth="1"/>
    <col min="2819" max="3068" width="6.875" style="61"/>
    <col min="3069" max="3069" width="23.625" style="61" customWidth="1"/>
    <col min="3070" max="3070" width="44.625" style="61" customWidth="1"/>
    <col min="3071" max="3071" width="16.5" style="61" customWidth="1"/>
    <col min="3072" max="3074" width="13.625" style="61" customWidth="1"/>
    <col min="3075" max="3324" width="6.875" style="61"/>
    <col min="3325" max="3325" width="23.625" style="61" customWidth="1"/>
    <col min="3326" max="3326" width="44.625" style="61" customWidth="1"/>
    <col min="3327" max="3327" width="16.5" style="61" customWidth="1"/>
    <col min="3328" max="3330" width="13.625" style="61" customWidth="1"/>
    <col min="3331" max="3580" width="6.875" style="61"/>
    <col min="3581" max="3581" width="23.625" style="61" customWidth="1"/>
    <col min="3582" max="3582" width="44.625" style="61" customWidth="1"/>
    <col min="3583" max="3583" width="16.5" style="61" customWidth="1"/>
    <col min="3584" max="3586" width="13.625" style="61" customWidth="1"/>
    <col min="3587" max="3836" width="6.875" style="61"/>
    <col min="3837" max="3837" width="23.625" style="61" customWidth="1"/>
    <col min="3838" max="3838" width="44.625" style="61" customWidth="1"/>
    <col min="3839" max="3839" width="16.5" style="61" customWidth="1"/>
    <col min="3840" max="3842" width="13.625" style="61" customWidth="1"/>
    <col min="3843" max="4092" width="6.875" style="61"/>
    <col min="4093" max="4093" width="23.625" style="61" customWidth="1"/>
    <col min="4094" max="4094" width="44.625" style="61" customWidth="1"/>
    <col min="4095" max="4095" width="16.5" style="61" customWidth="1"/>
    <col min="4096" max="4098" width="13.625" style="61" customWidth="1"/>
    <col min="4099" max="4348" width="6.875" style="61"/>
    <col min="4349" max="4349" width="23.625" style="61" customWidth="1"/>
    <col min="4350" max="4350" width="44.625" style="61" customWidth="1"/>
    <col min="4351" max="4351" width="16.5" style="61" customWidth="1"/>
    <col min="4352" max="4354" width="13.625" style="61" customWidth="1"/>
    <col min="4355" max="4604" width="6.875" style="61"/>
    <col min="4605" max="4605" width="23.625" style="61" customWidth="1"/>
    <col min="4606" max="4606" width="44.625" style="61" customWidth="1"/>
    <col min="4607" max="4607" width="16.5" style="61" customWidth="1"/>
    <col min="4608" max="4610" width="13.625" style="61" customWidth="1"/>
    <col min="4611" max="4860" width="6.875" style="61"/>
    <col min="4861" max="4861" width="23.625" style="61" customWidth="1"/>
    <col min="4862" max="4862" width="44.625" style="61" customWidth="1"/>
    <col min="4863" max="4863" width="16.5" style="61" customWidth="1"/>
    <col min="4864" max="4866" width="13.625" style="61" customWidth="1"/>
    <col min="4867" max="5116" width="6.875" style="61"/>
    <col min="5117" max="5117" width="23.625" style="61" customWidth="1"/>
    <col min="5118" max="5118" width="44.625" style="61" customWidth="1"/>
    <col min="5119" max="5119" width="16.5" style="61" customWidth="1"/>
    <col min="5120" max="5122" width="13.625" style="61" customWidth="1"/>
    <col min="5123" max="5372" width="6.875" style="61"/>
    <col min="5373" max="5373" width="23.625" style="61" customWidth="1"/>
    <col min="5374" max="5374" width="44.625" style="61" customWidth="1"/>
    <col min="5375" max="5375" width="16.5" style="61" customWidth="1"/>
    <col min="5376" max="5378" width="13.625" style="61" customWidth="1"/>
    <col min="5379" max="5628" width="6.875" style="61"/>
    <col min="5629" max="5629" width="23.625" style="61" customWidth="1"/>
    <col min="5630" max="5630" width="44.625" style="61" customWidth="1"/>
    <col min="5631" max="5631" width="16.5" style="61" customWidth="1"/>
    <col min="5632" max="5634" width="13.625" style="61" customWidth="1"/>
    <col min="5635" max="5884" width="6.875" style="61"/>
    <col min="5885" max="5885" width="23.625" style="61" customWidth="1"/>
    <col min="5886" max="5886" width="44.625" style="61" customWidth="1"/>
    <col min="5887" max="5887" width="16.5" style="61" customWidth="1"/>
    <col min="5888" max="5890" width="13.625" style="61" customWidth="1"/>
    <col min="5891" max="6140" width="6.875" style="61"/>
    <col min="6141" max="6141" width="23.625" style="61" customWidth="1"/>
    <col min="6142" max="6142" width="44.625" style="61" customWidth="1"/>
    <col min="6143" max="6143" width="16.5" style="61" customWidth="1"/>
    <col min="6144" max="6146" width="13.625" style="61" customWidth="1"/>
    <col min="6147" max="6396" width="6.875" style="61"/>
    <col min="6397" max="6397" width="23.625" style="61" customWidth="1"/>
    <col min="6398" max="6398" width="44.625" style="61" customWidth="1"/>
    <col min="6399" max="6399" width="16.5" style="61" customWidth="1"/>
    <col min="6400" max="6402" width="13.625" style="61" customWidth="1"/>
    <col min="6403" max="6652" width="6.875" style="61"/>
    <col min="6653" max="6653" width="23.625" style="61" customWidth="1"/>
    <col min="6654" max="6654" width="44.625" style="61" customWidth="1"/>
    <col min="6655" max="6655" width="16.5" style="61" customWidth="1"/>
    <col min="6656" max="6658" width="13.625" style="61" customWidth="1"/>
    <col min="6659" max="6908" width="6.875" style="61"/>
    <col min="6909" max="6909" width="23.625" style="61" customWidth="1"/>
    <col min="6910" max="6910" width="44.625" style="61" customWidth="1"/>
    <col min="6911" max="6911" width="16.5" style="61" customWidth="1"/>
    <col min="6912" max="6914" width="13.625" style="61" customWidth="1"/>
    <col min="6915" max="7164" width="6.875" style="61"/>
    <col min="7165" max="7165" width="23.625" style="61" customWidth="1"/>
    <col min="7166" max="7166" width="44.625" style="61" customWidth="1"/>
    <col min="7167" max="7167" width="16.5" style="61" customWidth="1"/>
    <col min="7168" max="7170" width="13.625" style="61" customWidth="1"/>
    <col min="7171" max="7420" width="6.875" style="61"/>
    <col min="7421" max="7421" width="23.625" style="61" customWidth="1"/>
    <col min="7422" max="7422" width="44.625" style="61" customWidth="1"/>
    <col min="7423" max="7423" width="16.5" style="61" customWidth="1"/>
    <col min="7424" max="7426" width="13.625" style="61" customWidth="1"/>
    <col min="7427" max="7676" width="6.875" style="61"/>
    <col min="7677" max="7677" width="23.625" style="61" customWidth="1"/>
    <col min="7678" max="7678" width="44.625" style="61" customWidth="1"/>
    <col min="7679" max="7679" width="16.5" style="61" customWidth="1"/>
    <col min="7680" max="7682" width="13.625" style="61" customWidth="1"/>
    <col min="7683" max="7932" width="6.875" style="61"/>
    <col min="7933" max="7933" width="23.625" style="61" customWidth="1"/>
    <col min="7934" max="7934" width="44.625" style="61" customWidth="1"/>
    <col min="7935" max="7935" width="16.5" style="61" customWidth="1"/>
    <col min="7936" max="7938" width="13.625" style="61" customWidth="1"/>
    <col min="7939" max="8188" width="6.875" style="61"/>
    <col min="8189" max="8189" width="23.625" style="61" customWidth="1"/>
    <col min="8190" max="8190" width="44.625" style="61" customWidth="1"/>
    <col min="8191" max="8191" width="16.5" style="61" customWidth="1"/>
    <col min="8192" max="8194" width="13.625" style="61" customWidth="1"/>
    <col min="8195" max="8444" width="6.875" style="61"/>
    <col min="8445" max="8445" width="23.625" style="61" customWidth="1"/>
    <col min="8446" max="8446" width="44.625" style="61" customWidth="1"/>
    <col min="8447" max="8447" width="16.5" style="61" customWidth="1"/>
    <col min="8448" max="8450" width="13.625" style="61" customWidth="1"/>
    <col min="8451" max="8700" width="6.875" style="61"/>
    <col min="8701" max="8701" width="23.625" style="61" customWidth="1"/>
    <col min="8702" max="8702" width="44.625" style="61" customWidth="1"/>
    <col min="8703" max="8703" width="16.5" style="61" customWidth="1"/>
    <col min="8704" max="8706" width="13.625" style="61" customWidth="1"/>
    <col min="8707" max="8956" width="6.875" style="61"/>
    <col min="8957" max="8957" width="23.625" style="61" customWidth="1"/>
    <col min="8958" max="8958" width="44.625" style="61" customWidth="1"/>
    <col min="8959" max="8959" width="16.5" style="61" customWidth="1"/>
    <col min="8960" max="8962" width="13.625" style="61" customWidth="1"/>
    <col min="8963" max="9212" width="6.875" style="61"/>
    <col min="9213" max="9213" width="23.625" style="61" customWidth="1"/>
    <col min="9214" max="9214" width="44.625" style="61" customWidth="1"/>
    <col min="9215" max="9215" width="16.5" style="61" customWidth="1"/>
    <col min="9216" max="9218" width="13.625" style="61" customWidth="1"/>
    <col min="9219" max="9468" width="6.875" style="61"/>
    <col min="9469" max="9469" width="23.625" style="61" customWidth="1"/>
    <col min="9470" max="9470" width="44.625" style="61" customWidth="1"/>
    <col min="9471" max="9471" width="16.5" style="61" customWidth="1"/>
    <col min="9472" max="9474" width="13.625" style="61" customWidth="1"/>
    <col min="9475" max="9724" width="6.875" style="61"/>
    <col min="9725" max="9725" width="23.625" style="61" customWidth="1"/>
    <col min="9726" max="9726" width="44.625" style="61" customWidth="1"/>
    <col min="9727" max="9727" width="16.5" style="61" customWidth="1"/>
    <col min="9728" max="9730" width="13.625" style="61" customWidth="1"/>
    <col min="9731" max="9980" width="6.875" style="61"/>
    <col min="9981" max="9981" width="23.625" style="61" customWidth="1"/>
    <col min="9982" max="9982" width="44.625" style="61" customWidth="1"/>
    <col min="9983" max="9983" width="16.5" style="61" customWidth="1"/>
    <col min="9984" max="9986" width="13.625" style="61" customWidth="1"/>
    <col min="9987" max="10236" width="6.875" style="61"/>
    <col min="10237" max="10237" width="23.625" style="61" customWidth="1"/>
    <col min="10238" max="10238" width="44.625" style="61" customWidth="1"/>
    <col min="10239" max="10239" width="16.5" style="61" customWidth="1"/>
    <col min="10240" max="10242" width="13.625" style="61" customWidth="1"/>
    <col min="10243" max="10492" width="6.875" style="61"/>
    <col min="10493" max="10493" width="23.625" style="61" customWidth="1"/>
    <col min="10494" max="10494" width="44.625" style="61" customWidth="1"/>
    <col min="10495" max="10495" width="16.5" style="61" customWidth="1"/>
    <col min="10496" max="10498" width="13.625" style="61" customWidth="1"/>
    <col min="10499" max="10748" width="6.875" style="61"/>
    <col min="10749" max="10749" width="23.625" style="61" customWidth="1"/>
    <col min="10750" max="10750" width="44.625" style="61" customWidth="1"/>
    <col min="10751" max="10751" width="16.5" style="61" customWidth="1"/>
    <col min="10752" max="10754" width="13.625" style="61" customWidth="1"/>
    <col min="10755" max="11004" width="6.875" style="61"/>
    <col min="11005" max="11005" width="23.625" style="61" customWidth="1"/>
    <col min="11006" max="11006" width="44.625" style="61" customWidth="1"/>
    <col min="11007" max="11007" width="16.5" style="61" customWidth="1"/>
    <col min="11008" max="11010" width="13.625" style="61" customWidth="1"/>
    <col min="11011" max="11260" width="6.875" style="61"/>
    <col min="11261" max="11261" width="23.625" style="61" customWidth="1"/>
    <col min="11262" max="11262" width="44.625" style="61" customWidth="1"/>
    <col min="11263" max="11263" width="16.5" style="61" customWidth="1"/>
    <col min="11264" max="11266" width="13.625" style="61" customWidth="1"/>
    <col min="11267" max="11516" width="6.875" style="61"/>
    <col min="11517" max="11517" width="23.625" style="61" customWidth="1"/>
    <col min="11518" max="11518" width="44.625" style="61" customWidth="1"/>
    <col min="11519" max="11519" width="16.5" style="61" customWidth="1"/>
    <col min="11520" max="11522" width="13.625" style="61" customWidth="1"/>
    <col min="11523" max="11772" width="6.875" style="61"/>
    <col min="11773" max="11773" width="23.625" style="61" customWidth="1"/>
    <col min="11774" max="11774" width="44.625" style="61" customWidth="1"/>
    <col min="11775" max="11775" width="16.5" style="61" customWidth="1"/>
    <col min="11776" max="11778" width="13.625" style="61" customWidth="1"/>
    <col min="11779" max="12028" width="6.875" style="61"/>
    <col min="12029" max="12029" width="23.625" style="61" customWidth="1"/>
    <col min="12030" max="12030" width="44.625" style="61" customWidth="1"/>
    <col min="12031" max="12031" width="16.5" style="61" customWidth="1"/>
    <col min="12032" max="12034" width="13.625" style="61" customWidth="1"/>
    <col min="12035" max="12284" width="6.875" style="61"/>
    <col min="12285" max="12285" width="23.625" style="61" customWidth="1"/>
    <col min="12286" max="12286" width="44.625" style="61" customWidth="1"/>
    <col min="12287" max="12287" width="16.5" style="61" customWidth="1"/>
    <col min="12288" max="12290" width="13.625" style="61" customWidth="1"/>
    <col min="12291" max="12540" width="6.875" style="61"/>
    <col min="12541" max="12541" width="23.625" style="61" customWidth="1"/>
    <col min="12542" max="12542" width="44.625" style="61" customWidth="1"/>
    <col min="12543" max="12543" width="16.5" style="61" customWidth="1"/>
    <col min="12544" max="12546" width="13.625" style="61" customWidth="1"/>
    <col min="12547" max="12796" width="6.875" style="61"/>
    <col min="12797" max="12797" width="23.625" style="61" customWidth="1"/>
    <col min="12798" max="12798" width="44.625" style="61" customWidth="1"/>
    <col min="12799" max="12799" width="16.5" style="61" customWidth="1"/>
    <col min="12800" max="12802" width="13.625" style="61" customWidth="1"/>
    <col min="12803" max="13052" width="6.875" style="61"/>
    <col min="13053" max="13053" width="23.625" style="61" customWidth="1"/>
    <col min="13054" max="13054" width="44.625" style="61" customWidth="1"/>
    <col min="13055" max="13055" width="16.5" style="61" customWidth="1"/>
    <col min="13056" max="13058" width="13.625" style="61" customWidth="1"/>
    <col min="13059" max="13308" width="6.875" style="61"/>
    <col min="13309" max="13309" width="23.625" style="61" customWidth="1"/>
    <col min="13310" max="13310" width="44.625" style="61" customWidth="1"/>
    <col min="13311" max="13311" width="16.5" style="61" customWidth="1"/>
    <col min="13312" max="13314" width="13.625" style="61" customWidth="1"/>
    <col min="13315" max="13564" width="6.875" style="61"/>
    <col min="13565" max="13565" width="23.625" style="61" customWidth="1"/>
    <col min="13566" max="13566" width="44.625" style="61" customWidth="1"/>
    <col min="13567" max="13567" width="16.5" style="61" customWidth="1"/>
    <col min="13568" max="13570" width="13.625" style="61" customWidth="1"/>
    <col min="13571" max="13820" width="6.875" style="61"/>
    <col min="13821" max="13821" width="23.625" style="61" customWidth="1"/>
    <col min="13822" max="13822" width="44.625" style="61" customWidth="1"/>
    <col min="13823" max="13823" width="16.5" style="61" customWidth="1"/>
    <col min="13824" max="13826" width="13.625" style="61" customWidth="1"/>
    <col min="13827" max="14076" width="6.875" style="61"/>
    <col min="14077" max="14077" width="23.625" style="61" customWidth="1"/>
    <col min="14078" max="14078" width="44.625" style="61" customWidth="1"/>
    <col min="14079" max="14079" width="16.5" style="61" customWidth="1"/>
    <col min="14080" max="14082" width="13.625" style="61" customWidth="1"/>
    <col min="14083" max="14332" width="6.875" style="61"/>
    <col min="14333" max="14333" width="23.625" style="61" customWidth="1"/>
    <col min="14334" max="14334" width="44.625" style="61" customWidth="1"/>
    <col min="14335" max="14335" width="16.5" style="61" customWidth="1"/>
    <col min="14336" max="14338" width="13.625" style="61" customWidth="1"/>
    <col min="14339" max="14588" width="6.875" style="61"/>
    <col min="14589" max="14589" width="23.625" style="61" customWidth="1"/>
    <col min="14590" max="14590" width="44.625" style="61" customWidth="1"/>
    <col min="14591" max="14591" width="16.5" style="61" customWidth="1"/>
    <col min="14592" max="14594" width="13.625" style="61" customWidth="1"/>
    <col min="14595" max="14844" width="6.875" style="61"/>
    <col min="14845" max="14845" width="23.625" style="61" customWidth="1"/>
    <col min="14846" max="14846" width="44.625" style="61" customWidth="1"/>
    <col min="14847" max="14847" width="16.5" style="61" customWidth="1"/>
    <col min="14848" max="14850" width="13.625" style="61" customWidth="1"/>
    <col min="14851" max="15100" width="6.875" style="61"/>
    <col min="15101" max="15101" width="23.625" style="61" customWidth="1"/>
    <col min="15102" max="15102" width="44.625" style="61" customWidth="1"/>
    <col min="15103" max="15103" width="16.5" style="61" customWidth="1"/>
    <col min="15104" max="15106" width="13.625" style="61" customWidth="1"/>
    <col min="15107" max="15356" width="6.875" style="61"/>
    <col min="15357" max="15357" width="23.625" style="61" customWidth="1"/>
    <col min="15358" max="15358" width="44.625" style="61" customWidth="1"/>
    <col min="15359" max="15359" width="16.5" style="61" customWidth="1"/>
    <col min="15360" max="15362" width="13.625" style="61" customWidth="1"/>
    <col min="15363" max="15612" width="6.875" style="61"/>
    <col min="15613" max="15613" width="23.625" style="61" customWidth="1"/>
    <col min="15614" max="15614" width="44.625" style="61" customWidth="1"/>
    <col min="15615" max="15615" width="16.5" style="61" customWidth="1"/>
    <col min="15616" max="15618" width="13.625" style="61" customWidth="1"/>
    <col min="15619" max="15868" width="6.875" style="61"/>
    <col min="15869" max="15869" width="23.625" style="61" customWidth="1"/>
    <col min="15870" max="15870" width="44.625" style="61" customWidth="1"/>
    <col min="15871" max="15871" width="16.5" style="61" customWidth="1"/>
    <col min="15872" max="15874" width="13.625" style="61" customWidth="1"/>
    <col min="15875" max="16124" width="6.875" style="61"/>
    <col min="16125" max="16125" width="23.625" style="61" customWidth="1"/>
    <col min="16126" max="16126" width="44.625" style="61" customWidth="1"/>
    <col min="16127" max="16127" width="16.5" style="61" customWidth="1"/>
    <col min="16128" max="16130" width="13.625" style="61" customWidth="1"/>
    <col min="16131" max="16384" width="6.875" style="61"/>
  </cols>
  <sheetData>
    <row r="1" ht="20.1" customHeight="1" spans="1:1">
      <c r="A1" s="62" t="s">
        <v>358</v>
      </c>
    </row>
    <row r="2" ht="36" customHeight="1" spans="1:6">
      <c r="A2" s="147" t="s">
        <v>359</v>
      </c>
      <c r="B2" s="112"/>
      <c r="C2" s="112"/>
      <c r="D2" s="112"/>
      <c r="E2" s="112"/>
      <c r="F2" s="112"/>
    </row>
    <row r="3" ht="20.1" customHeight="1" spans="1:6">
      <c r="A3" s="124"/>
      <c r="B3" s="112"/>
      <c r="C3" s="112"/>
      <c r="D3" s="112"/>
      <c r="E3" s="112"/>
      <c r="F3" s="112"/>
    </row>
    <row r="4" ht="20.1" customHeight="1" spans="1:6">
      <c r="A4" s="148"/>
      <c r="B4" s="149"/>
      <c r="C4" s="149"/>
      <c r="D4" s="149"/>
      <c r="E4" s="149"/>
      <c r="F4" s="150" t="s">
        <v>313</v>
      </c>
    </row>
    <row r="5" ht="20.1" customHeight="1" spans="1:6">
      <c r="A5" s="86" t="s">
        <v>360</v>
      </c>
      <c r="B5" s="86"/>
      <c r="C5" s="86" t="s">
        <v>361</v>
      </c>
      <c r="D5" s="86" t="s">
        <v>362</v>
      </c>
      <c r="E5" s="86"/>
      <c r="F5" s="86"/>
    </row>
    <row r="6" ht="20.1" customHeight="1" spans="1:6">
      <c r="A6" s="86" t="s">
        <v>363</v>
      </c>
      <c r="B6" s="86" t="s">
        <v>364</v>
      </c>
      <c r="C6" s="86"/>
      <c r="D6" s="86" t="s">
        <v>365</v>
      </c>
      <c r="E6" s="86" t="s">
        <v>366</v>
      </c>
      <c r="F6" s="86" t="s">
        <v>367</v>
      </c>
    </row>
    <row r="7" ht="13" customHeight="1" spans="1:6">
      <c r="A7" s="151"/>
      <c r="B7" s="151" t="s">
        <v>368</v>
      </c>
      <c r="C7" s="152">
        <v>1498.561</v>
      </c>
      <c r="D7" s="152">
        <v>1412.681</v>
      </c>
      <c r="E7" s="152">
        <v>1203.044</v>
      </c>
      <c r="F7" s="152">
        <v>209.637</v>
      </c>
    </row>
    <row r="8" ht="13" customHeight="1" spans="1:6">
      <c r="A8" s="153" t="s">
        <v>369</v>
      </c>
      <c r="B8" s="151" t="s">
        <v>370</v>
      </c>
      <c r="C8" s="152">
        <v>563.798</v>
      </c>
      <c r="D8" s="152">
        <v>425.986</v>
      </c>
      <c r="E8" s="152">
        <v>404.371</v>
      </c>
      <c r="F8" s="152">
        <v>21.615</v>
      </c>
    </row>
    <row r="9" ht="13" customHeight="1" spans="1:6">
      <c r="A9" s="153" t="s">
        <v>371</v>
      </c>
      <c r="B9" s="151" t="s">
        <v>372</v>
      </c>
      <c r="C9" s="152">
        <v>24.205</v>
      </c>
      <c r="D9" s="152">
        <v>19.466</v>
      </c>
      <c r="E9" s="152">
        <v>19.466</v>
      </c>
      <c r="F9" s="152">
        <v>0</v>
      </c>
    </row>
    <row r="10" ht="13" customHeight="1" spans="1:6">
      <c r="A10" s="153" t="s">
        <v>373</v>
      </c>
      <c r="B10" s="151" t="s">
        <v>374</v>
      </c>
      <c r="C10" s="152">
        <v>19.205</v>
      </c>
      <c r="D10" s="152">
        <v>19.466</v>
      </c>
      <c r="E10" s="152">
        <v>19.466</v>
      </c>
      <c r="F10" s="152">
        <v>0</v>
      </c>
    </row>
    <row r="11" ht="13" customHeight="1" spans="1:6">
      <c r="A11" s="153" t="s">
        <v>375</v>
      </c>
      <c r="B11" s="151" t="s">
        <v>376</v>
      </c>
      <c r="C11" s="152">
        <v>5</v>
      </c>
      <c r="D11" s="152"/>
      <c r="E11" s="152">
        <v>0</v>
      </c>
      <c r="F11" s="152">
        <v>0</v>
      </c>
    </row>
    <row r="12" ht="13" customHeight="1" spans="1:6">
      <c r="A12" s="153" t="s">
        <v>377</v>
      </c>
      <c r="B12" s="151" t="s">
        <v>378</v>
      </c>
      <c r="C12" s="152">
        <v>468.192</v>
      </c>
      <c r="D12" s="152">
        <v>345.817</v>
      </c>
      <c r="E12" s="152">
        <v>324.202</v>
      </c>
      <c r="F12" s="152">
        <v>21.615</v>
      </c>
    </row>
    <row r="13" ht="13" customHeight="1" spans="1:6">
      <c r="A13" s="153" t="s">
        <v>379</v>
      </c>
      <c r="B13" s="151" t="s">
        <v>374</v>
      </c>
      <c r="C13" s="152">
        <v>468.192</v>
      </c>
      <c r="D13" s="152">
        <v>345.817</v>
      </c>
      <c r="E13" s="152">
        <v>324.202</v>
      </c>
      <c r="F13" s="152">
        <v>21.615</v>
      </c>
    </row>
    <row r="14" customHeight="1" spans="1:6">
      <c r="A14" s="153" t="s">
        <v>380</v>
      </c>
      <c r="B14" s="151" t="s">
        <v>381</v>
      </c>
      <c r="C14" s="152">
        <v>71.401</v>
      </c>
      <c r="D14" s="152">
        <v>60.703</v>
      </c>
      <c r="E14" s="152">
        <v>60.703</v>
      </c>
      <c r="F14" s="152">
        <v>0</v>
      </c>
    </row>
    <row r="15" customHeight="1" spans="1:6">
      <c r="A15" s="153" t="s">
        <v>382</v>
      </c>
      <c r="B15" s="151" t="s">
        <v>374</v>
      </c>
      <c r="C15" s="152">
        <v>71.401</v>
      </c>
      <c r="D15" s="152">
        <v>60.703</v>
      </c>
      <c r="E15" s="152">
        <v>60.703</v>
      </c>
      <c r="F15" s="152">
        <v>0</v>
      </c>
    </row>
    <row r="16" customHeight="1" spans="1:6">
      <c r="A16" s="153" t="s">
        <v>383</v>
      </c>
      <c r="B16" s="151" t="s">
        <v>384</v>
      </c>
      <c r="C16" s="152">
        <v>69.225</v>
      </c>
      <c r="D16" s="152">
        <v>83.711</v>
      </c>
      <c r="E16" s="152">
        <v>79.211</v>
      </c>
      <c r="F16" s="152">
        <v>4.5</v>
      </c>
    </row>
    <row r="17" customHeight="1" spans="1:6">
      <c r="A17" s="153" t="s">
        <v>385</v>
      </c>
      <c r="B17" s="151" t="s">
        <v>386</v>
      </c>
      <c r="C17" s="152">
        <v>69.225</v>
      </c>
      <c r="D17" s="152">
        <v>83.711</v>
      </c>
      <c r="E17" s="152">
        <v>79.211</v>
      </c>
      <c r="F17" s="152">
        <v>4.5</v>
      </c>
    </row>
    <row r="18" customHeight="1" spans="1:6">
      <c r="A18" s="153" t="s">
        <v>387</v>
      </c>
      <c r="B18" s="151" t="s">
        <v>388</v>
      </c>
      <c r="C18" s="152">
        <v>69.225</v>
      </c>
      <c r="D18" s="152">
        <v>79.211</v>
      </c>
      <c r="E18" s="152">
        <v>79.211</v>
      </c>
      <c r="F18" s="152">
        <v>0</v>
      </c>
    </row>
    <row r="19" customHeight="1" spans="1:6">
      <c r="A19" s="153" t="s">
        <v>389</v>
      </c>
      <c r="B19" s="151" t="s">
        <v>390</v>
      </c>
      <c r="C19" s="151"/>
      <c r="D19" s="152">
        <v>4.5</v>
      </c>
      <c r="E19" s="152">
        <v>0</v>
      </c>
      <c r="F19" s="152">
        <v>4.5</v>
      </c>
    </row>
    <row r="20" customHeight="1" spans="1:6">
      <c r="A20" s="153" t="s">
        <v>391</v>
      </c>
      <c r="B20" s="151" t="s">
        <v>392</v>
      </c>
      <c r="C20" s="152">
        <v>243.803</v>
      </c>
      <c r="D20" s="152">
        <v>300.572</v>
      </c>
      <c r="E20" s="152">
        <v>267.44</v>
      </c>
      <c r="F20" s="152">
        <v>33.132</v>
      </c>
    </row>
    <row r="21" customHeight="1" spans="1:6">
      <c r="A21" s="153" t="s">
        <v>393</v>
      </c>
      <c r="B21" s="151" t="s">
        <v>394</v>
      </c>
      <c r="C21" s="152">
        <v>43.043</v>
      </c>
      <c r="D21" s="152">
        <v>63.108</v>
      </c>
      <c r="E21" s="152">
        <v>63.108</v>
      </c>
      <c r="F21" s="152">
        <v>0</v>
      </c>
    </row>
    <row r="22" customHeight="1" spans="1:6">
      <c r="A22" s="153" t="s">
        <v>395</v>
      </c>
      <c r="B22" s="151" t="s">
        <v>396</v>
      </c>
      <c r="C22" s="152">
        <v>43.043</v>
      </c>
      <c r="D22" s="152">
        <v>63.108</v>
      </c>
      <c r="E22" s="152">
        <v>63.108</v>
      </c>
      <c r="F22" s="152">
        <v>0</v>
      </c>
    </row>
    <row r="23" customHeight="1" spans="1:6">
      <c r="A23" s="153" t="s">
        <v>397</v>
      </c>
      <c r="B23" s="151" t="s">
        <v>398</v>
      </c>
      <c r="C23" s="152">
        <v>12</v>
      </c>
      <c r="D23" s="152">
        <v>33.132</v>
      </c>
      <c r="E23" s="152">
        <v>0</v>
      </c>
      <c r="F23" s="152">
        <v>33.132</v>
      </c>
    </row>
    <row r="24" customHeight="1" spans="1:6">
      <c r="A24" s="153" t="s">
        <v>399</v>
      </c>
      <c r="B24" s="151" t="s">
        <v>400</v>
      </c>
      <c r="C24" s="152">
        <v>12</v>
      </c>
      <c r="D24" s="152">
        <v>33.132</v>
      </c>
      <c r="E24" s="152">
        <v>0</v>
      </c>
      <c r="F24" s="152">
        <v>33.132</v>
      </c>
    </row>
    <row r="25" customHeight="1" spans="1:6">
      <c r="A25" s="153" t="s">
        <v>401</v>
      </c>
      <c r="B25" s="151" t="s">
        <v>402</v>
      </c>
      <c r="C25" s="152">
        <v>145.924</v>
      </c>
      <c r="D25" s="152">
        <v>156.285</v>
      </c>
      <c r="E25" s="152">
        <v>156.285</v>
      </c>
      <c r="F25" s="152">
        <v>0</v>
      </c>
    </row>
    <row r="26" customHeight="1" spans="1:6">
      <c r="A26" s="153" t="s">
        <v>403</v>
      </c>
      <c r="B26" s="151" t="s">
        <v>404</v>
      </c>
      <c r="C26" s="151"/>
      <c r="D26" s="152">
        <v>21.685</v>
      </c>
      <c r="E26" s="152">
        <v>21.685</v>
      </c>
      <c r="F26" s="152">
        <v>0</v>
      </c>
    </row>
    <row r="27" customHeight="1" spans="1:6">
      <c r="A27" s="153" t="s">
        <v>405</v>
      </c>
      <c r="B27" s="151" t="s">
        <v>406</v>
      </c>
      <c r="C27" s="151"/>
      <c r="D27" s="152">
        <v>36</v>
      </c>
      <c r="E27" s="152">
        <v>36</v>
      </c>
      <c r="F27" s="152">
        <v>0</v>
      </c>
    </row>
    <row r="28" customHeight="1" spans="1:6">
      <c r="A28" s="153" t="s">
        <v>407</v>
      </c>
      <c r="B28" s="151" t="s">
        <v>408</v>
      </c>
      <c r="C28" s="152">
        <v>71.95</v>
      </c>
      <c r="D28" s="152">
        <v>65.733</v>
      </c>
      <c r="E28" s="152">
        <v>65.733</v>
      </c>
      <c r="F28" s="152">
        <v>0</v>
      </c>
    </row>
    <row r="29" customHeight="1" spans="1:6">
      <c r="A29" s="153" t="s">
        <v>409</v>
      </c>
      <c r="B29" s="151" t="s">
        <v>410</v>
      </c>
      <c r="C29" s="152">
        <v>35.974</v>
      </c>
      <c r="D29" s="152">
        <v>32.867</v>
      </c>
      <c r="E29" s="152">
        <v>32.867</v>
      </c>
      <c r="F29" s="152">
        <v>0</v>
      </c>
    </row>
    <row r="30" customHeight="1" spans="1:6">
      <c r="A30" s="153" t="s">
        <v>411</v>
      </c>
      <c r="B30" s="151" t="s">
        <v>412</v>
      </c>
      <c r="C30" s="152">
        <v>38</v>
      </c>
      <c r="D30" s="151"/>
      <c r="E30" s="151"/>
      <c r="F30" s="151"/>
    </row>
    <row r="31" customHeight="1" spans="1:6">
      <c r="A31" s="153" t="s">
        <v>413</v>
      </c>
      <c r="B31" s="151" t="s">
        <v>414</v>
      </c>
      <c r="C31" s="152">
        <v>42.836</v>
      </c>
      <c r="D31" s="152">
        <v>48.047</v>
      </c>
      <c r="E31" s="152">
        <v>48.047</v>
      </c>
      <c r="F31" s="152">
        <v>0</v>
      </c>
    </row>
    <row r="32" customHeight="1" spans="1:6">
      <c r="A32" s="153" t="s">
        <v>415</v>
      </c>
      <c r="B32" s="151" t="s">
        <v>416</v>
      </c>
      <c r="C32" s="152">
        <v>42.836</v>
      </c>
      <c r="D32" s="152">
        <v>48.047</v>
      </c>
      <c r="E32" s="152">
        <v>48.047</v>
      </c>
      <c r="F32" s="152">
        <v>0</v>
      </c>
    </row>
    <row r="33" customHeight="1" spans="1:6">
      <c r="A33" s="153" t="s">
        <v>417</v>
      </c>
      <c r="B33" s="151" t="s">
        <v>418</v>
      </c>
      <c r="C33" s="152">
        <v>53.809</v>
      </c>
      <c r="D33" s="152">
        <v>55.482</v>
      </c>
      <c r="E33" s="152">
        <v>55.482</v>
      </c>
      <c r="F33" s="152">
        <v>0</v>
      </c>
    </row>
    <row r="34" customHeight="1" spans="1:6">
      <c r="A34" s="153" t="s">
        <v>419</v>
      </c>
      <c r="B34" s="151" t="s">
        <v>420</v>
      </c>
      <c r="C34" s="152">
        <v>53.809</v>
      </c>
      <c r="D34" s="152">
        <v>55.482</v>
      </c>
      <c r="E34" s="152">
        <v>55.482</v>
      </c>
      <c r="F34" s="152">
        <v>0</v>
      </c>
    </row>
    <row r="35" customHeight="1" spans="1:6">
      <c r="A35" s="153" t="s">
        <v>421</v>
      </c>
      <c r="B35" s="151" t="s">
        <v>422</v>
      </c>
      <c r="C35" s="152">
        <v>25.041</v>
      </c>
      <c r="D35" s="152">
        <v>22.547</v>
      </c>
      <c r="E35" s="152">
        <v>22.547</v>
      </c>
      <c r="F35" s="152">
        <v>0</v>
      </c>
    </row>
    <row r="36" customHeight="1" spans="1:6">
      <c r="A36" s="153" t="s">
        <v>423</v>
      </c>
      <c r="B36" s="151" t="s">
        <v>424</v>
      </c>
      <c r="C36" s="152">
        <v>28.768</v>
      </c>
      <c r="D36" s="152">
        <v>32.935</v>
      </c>
      <c r="E36" s="152">
        <v>32.935</v>
      </c>
      <c r="F36" s="152">
        <v>0</v>
      </c>
    </row>
    <row r="37" customHeight="1" spans="1:6">
      <c r="A37" s="153" t="s">
        <v>425</v>
      </c>
      <c r="B37" s="151" t="s">
        <v>426</v>
      </c>
      <c r="C37" s="152">
        <v>46.099</v>
      </c>
      <c r="D37" s="152">
        <v>30.948</v>
      </c>
      <c r="E37" s="152">
        <v>30.948</v>
      </c>
      <c r="F37" s="152">
        <v>0</v>
      </c>
    </row>
    <row r="38" customHeight="1" spans="1:6">
      <c r="A38" s="153" t="s">
        <v>427</v>
      </c>
      <c r="B38" s="151" t="s">
        <v>428</v>
      </c>
      <c r="C38" s="152">
        <v>46.099</v>
      </c>
      <c r="D38" s="152">
        <v>30.948</v>
      </c>
      <c r="E38" s="152">
        <v>30.948</v>
      </c>
      <c r="F38" s="152">
        <v>0</v>
      </c>
    </row>
    <row r="39" customHeight="1" spans="1:6">
      <c r="A39" s="153" t="s">
        <v>429</v>
      </c>
      <c r="B39" s="151" t="s">
        <v>430</v>
      </c>
      <c r="C39" s="152">
        <v>46.099</v>
      </c>
      <c r="D39" s="152">
        <v>30.948</v>
      </c>
      <c r="E39" s="152">
        <v>30.948</v>
      </c>
      <c r="F39" s="152">
        <v>0</v>
      </c>
    </row>
    <row r="40" customHeight="1" spans="1:6">
      <c r="A40" s="153" t="s">
        <v>431</v>
      </c>
      <c r="B40" s="151" t="s">
        <v>432</v>
      </c>
      <c r="C40" s="152">
        <v>461.261</v>
      </c>
      <c r="D40" s="152">
        <v>466.682</v>
      </c>
      <c r="E40" s="152">
        <v>316.292</v>
      </c>
      <c r="F40" s="152">
        <v>150.39</v>
      </c>
    </row>
    <row r="41" customHeight="1" spans="1:6">
      <c r="A41" s="153" t="s">
        <v>433</v>
      </c>
      <c r="B41" s="151" t="s">
        <v>434</v>
      </c>
      <c r="C41" s="152">
        <v>154.25</v>
      </c>
      <c r="D41" s="152">
        <v>174.22</v>
      </c>
      <c r="E41" s="152">
        <v>174.22</v>
      </c>
      <c r="F41" s="152">
        <v>0</v>
      </c>
    </row>
    <row r="42" customHeight="1" spans="1:6">
      <c r="A42" s="153" t="s">
        <v>435</v>
      </c>
      <c r="B42" s="151" t="s">
        <v>416</v>
      </c>
      <c r="C42" s="152">
        <v>154.25</v>
      </c>
      <c r="D42" s="152">
        <v>174.22</v>
      </c>
      <c r="E42" s="152">
        <v>174.22</v>
      </c>
      <c r="F42" s="152">
        <v>0</v>
      </c>
    </row>
    <row r="43" customHeight="1" spans="1:6">
      <c r="A43" s="153" t="s">
        <v>436</v>
      </c>
      <c r="B43" s="151" t="s">
        <v>437</v>
      </c>
      <c r="C43" s="152">
        <v>214.267</v>
      </c>
      <c r="D43" s="152">
        <v>63.572</v>
      </c>
      <c r="E43" s="152">
        <v>63.572</v>
      </c>
      <c r="F43" s="152">
        <v>0</v>
      </c>
    </row>
    <row r="44" customHeight="1" spans="1:6">
      <c r="A44" s="153" t="s">
        <v>438</v>
      </c>
      <c r="B44" s="151" t="s">
        <v>439</v>
      </c>
      <c r="C44" s="152">
        <v>214.267</v>
      </c>
      <c r="D44" s="152">
        <v>63.572</v>
      </c>
      <c r="E44" s="152">
        <v>63.572</v>
      </c>
      <c r="F44" s="152">
        <v>0</v>
      </c>
    </row>
    <row r="45" customHeight="1" spans="1:6">
      <c r="A45" s="153" t="s">
        <v>440</v>
      </c>
      <c r="B45" s="151" t="s">
        <v>441</v>
      </c>
      <c r="C45" s="152">
        <v>56.744</v>
      </c>
      <c r="D45" s="152">
        <v>78.5</v>
      </c>
      <c r="E45" s="152">
        <v>78.5</v>
      </c>
      <c r="F45" s="152">
        <v>0</v>
      </c>
    </row>
    <row r="46" customHeight="1" spans="1:6">
      <c r="A46" s="153" t="s">
        <v>442</v>
      </c>
      <c r="B46" s="151" t="s">
        <v>443</v>
      </c>
      <c r="C46" s="152">
        <v>56.744</v>
      </c>
      <c r="D46" s="152">
        <v>78.5</v>
      </c>
      <c r="E46" s="152">
        <v>78.5</v>
      </c>
      <c r="F46" s="152">
        <v>0</v>
      </c>
    </row>
    <row r="47" customHeight="1" spans="1:6">
      <c r="A47" s="153" t="s">
        <v>444</v>
      </c>
      <c r="B47" s="151" t="s">
        <v>445</v>
      </c>
      <c r="C47" s="152">
        <v>36</v>
      </c>
      <c r="D47" s="152">
        <v>150.39</v>
      </c>
      <c r="E47" s="152">
        <v>0</v>
      </c>
      <c r="F47" s="152">
        <v>150.39</v>
      </c>
    </row>
    <row r="48" customHeight="1" spans="1:6">
      <c r="A48" s="153" t="s">
        <v>446</v>
      </c>
      <c r="B48" s="151" t="s">
        <v>447</v>
      </c>
      <c r="C48" s="152">
        <v>36</v>
      </c>
      <c r="D48" s="152">
        <v>150.39</v>
      </c>
      <c r="E48" s="152">
        <v>0</v>
      </c>
      <c r="F48" s="152">
        <v>150.39</v>
      </c>
    </row>
    <row r="49" customHeight="1" spans="1:6">
      <c r="A49" s="153" t="s">
        <v>448</v>
      </c>
      <c r="B49" s="151" t="s">
        <v>449</v>
      </c>
      <c r="C49" s="152">
        <v>53.961</v>
      </c>
      <c r="D49" s="152">
        <v>49.3</v>
      </c>
      <c r="E49" s="152">
        <v>49.3</v>
      </c>
      <c r="F49" s="152">
        <v>0</v>
      </c>
    </row>
    <row r="50" customHeight="1" spans="1:6">
      <c r="A50" s="153" t="s">
        <v>450</v>
      </c>
      <c r="B50" s="151" t="s">
        <v>451</v>
      </c>
      <c r="C50" s="152">
        <v>53.961</v>
      </c>
      <c r="D50" s="152">
        <v>49.3</v>
      </c>
      <c r="E50" s="152">
        <v>49.3</v>
      </c>
      <c r="F50" s="152">
        <v>0</v>
      </c>
    </row>
    <row r="51" customHeight="1" spans="1:6">
      <c r="A51" s="153" t="s">
        <v>452</v>
      </c>
      <c r="B51" s="151" t="s">
        <v>453</v>
      </c>
      <c r="C51" s="152">
        <v>53.961</v>
      </c>
      <c r="D51" s="152">
        <v>49.3</v>
      </c>
      <c r="E51" s="152">
        <v>49.3</v>
      </c>
      <c r="F51" s="152">
        <v>0</v>
      </c>
    </row>
    <row r="52" customHeight="1" spans="1:6">
      <c r="A52" s="153" t="s">
        <v>454</v>
      </c>
      <c r="B52" s="151" t="s">
        <v>455</v>
      </c>
      <c r="C52" s="152">
        <v>6.605</v>
      </c>
      <c r="D52" s="152"/>
      <c r="E52" s="152">
        <v>0</v>
      </c>
      <c r="F52" s="152">
        <v>0</v>
      </c>
    </row>
    <row r="53" customHeight="1" spans="1:6">
      <c r="A53" s="153" t="s">
        <v>456</v>
      </c>
      <c r="B53" s="151" t="s">
        <v>457</v>
      </c>
      <c r="C53" s="152">
        <v>6.605</v>
      </c>
      <c r="D53" s="152"/>
      <c r="E53" s="152">
        <v>0</v>
      </c>
      <c r="F53" s="152">
        <v>0</v>
      </c>
    </row>
    <row r="54" customHeight="1" spans="1:6">
      <c r="A54" s="153" t="s">
        <v>458</v>
      </c>
      <c r="B54" s="151" t="s">
        <v>459</v>
      </c>
      <c r="C54" s="152">
        <v>6.605</v>
      </c>
      <c r="D54" s="152"/>
      <c r="E54" s="152">
        <v>0</v>
      </c>
      <c r="F54" s="152">
        <v>0</v>
      </c>
    </row>
  </sheetData>
  <mergeCells count="3">
    <mergeCell ref="A5:B5"/>
    <mergeCell ref="D5:F5"/>
    <mergeCell ref="C5:C6"/>
  </mergeCells>
  <printOptions horizontalCentered="1"/>
  <pageMargins left="0" right="0" top="0.984251968503937"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showGridLines="0" showZeros="0" workbookViewId="0">
      <selection activeCell="D7" sqref="D7"/>
    </sheetView>
  </sheetViews>
  <sheetFormatPr defaultColWidth="6.875" defaultRowHeight="20.1" customHeight="1"/>
  <cols>
    <col min="1" max="1" width="14.5" style="61" customWidth="1"/>
    <col min="2" max="2" width="33.375" style="61" customWidth="1"/>
    <col min="3" max="5" width="20.625" style="61" customWidth="1"/>
    <col min="6" max="255" width="6.875" style="61"/>
    <col min="256" max="256" width="14.5" style="61" customWidth="1"/>
    <col min="257" max="257" width="33.375" style="61" customWidth="1"/>
    <col min="258" max="260" width="20.625" style="61" customWidth="1"/>
    <col min="261" max="511" width="6.875" style="61"/>
    <col min="512" max="512" width="14.5" style="61" customWidth="1"/>
    <col min="513" max="513" width="33.375" style="61" customWidth="1"/>
    <col min="514" max="516" width="20.625" style="61" customWidth="1"/>
    <col min="517" max="767" width="6.875" style="61"/>
    <col min="768" max="768" width="14.5" style="61" customWidth="1"/>
    <col min="769" max="769" width="33.375" style="61" customWidth="1"/>
    <col min="770" max="772" width="20.625" style="61" customWidth="1"/>
    <col min="773" max="1023" width="6.875" style="61"/>
    <col min="1024" max="1024" width="14.5" style="61" customWidth="1"/>
    <col min="1025" max="1025" width="33.375" style="61" customWidth="1"/>
    <col min="1026" max="1028" width="20.625" style="61" customWidth="1"/>
    <col min="1029" max="1279" width="6.875" style="61"/>
    <col min="1280" max="1280" width="14.5" style="61" customWidth="1"/>
    <col min="1281" max="1281" width="33.375" style="61" customWidth="1"/>
    <col min="1282" max="1284" width="20.625" style="61" customWidth="1"/>
    <col min="1285" max="1535" width="6.875" style="61"/>
    <col min="1536" max="1536" width="14.5" style="61" customWidth="1"/>
    <col min="1537" max="1537" width="33.375" style="61" customWidth="1"/>
    <col min="1538" max="1540" width="20.625" style="61" customWidth="1"/>
    <col min="1541" max="1791" width="6.875" style="61"/>
    <col min="1792" max="1792" width="14.5" style="61" customWidth="1"/>
    <col min="1793" max="1793" width="33.375" style="61" customWidth="1"/>
    <col min="1794" max="1796" width="20.625" style="61" customWidth="1"/>
    <col min="1797" max="2047" width="6.875" style="61"/>
    <col min="2048" max="2048" width="14.5" style="61" customWidth="1"/>
    <col min="2049" max="2049" width="33.375" style="61" customWidth="1"/>
    <col min="2050" max="2052" width="20.625" style="61" customWidth="1"/>
    <col min="2053" max="2303" width="6.875" style="61"/>
    <col min="2304" max="2304" width="14.5" style="61" customWidth="1"/>
    <col min="2305" max="2305" width="33.375" style="61" customWidth="1"/>
    <col min="2306" max="2308" width="20.625" style="61" customWidth="1"/>
    <col min="2309" max="2559" width="6.875" style="61"/>
    <col min="2560" max="2560" width="14.5" style="61" customWidth="1"/>
    <col min="2561" max="2561" width="33.375" style="61" customWidth="1"/>
    <col min="2562" max="2564" width="20.625" style="61" customWidth="1"/>
    <col min="2565" max="2815" width="6.875" style="61"/>
    <col min="2816" max="2816" width="14.5" style="61" customWidth="1"/>
    <col min="2817" max="2817" width="33.375" style="61" customWidth="1"/>
    <col min="2818" max="2820" width="20.625" style="61" customWidth="1"/>
    <col min="2821" max="3071" width="6.875" style="61"/>
    <col min="3072" max="3072" width="14.5" style="61" customWidth="1"/>
    <col min="3073" max="3073" width="33.375" style="61" customWidth="1"/>
    <col min="3074" max="3076" width="20.625" style="61" customWidth="1"/>
    <col min="3077" max="3327" width="6.875" style="61"/>
    <col min="3328" max="3328" width="14.5" style="61" customWidth="1"/>
    <col min="3329" max="3329" width="33.375" style="61" customWidth="1"/>
    <col min="3330" max="3332" width="20.625" style="61" customWidth="1"/>
    <col min="3333" max="3583" width="6.875" style="61"/>
    <col min="3584" max="3584" width="14.5" style="61" customWidth="1"/>
    <col min="3585" max="3585" width="33.375" style="61" customWidth="1"/>
    <col min="3586" max="3588" width="20.625" style="61" customWidth="1"/>
    <col min="3589" max="3839" width="6.875" style="61"/>
    <col min="3840" max="3840" width="14.5" style="61" customWidth="1"/>
    <col min="3841" max="3841" width="33.375" style="61" customWidth="1"/>
    <col min="3842" max="3844" width="20.625" style="61" customWidth="1"/>
    <col min="3845" max="4095" width="6.875" style="61"/>
    <col min="4096" max="4096" width="14.5" style="61" customWidth="1"/>
    <col min="4097" max="4097" width="33.375" style="61" customWidth="1"/>
    <col min="4098" max="4100" width="20.625" style="61" customWidth="1"/>
    <col min="4101" max="4351" width="6.875" style="61"/>
    <col min="4352" max="4352" width="14.5" style="61" customWidth="1"/>
    <col min="4353" max="4353" width="33.375" style="61" customWidth="1"/>
    <col min="4354" max="4356" width="20.625" style="61" customWidth="1"/>
    <col min="4357" max="4607" width="6.875" style="61"/>
    <col min="4608" max="4608" width="14.5" style="61" customWidth="1"/>
    <col min="4609" max="4609" width="33.375" style="61" customWidth="1"/>
    <col min="4610" max="4612" width="20.625" style="61" customWidth="1"/>
    <col min="4613" max="4863" width="6.875" style="61"/>
    <col min="4864" max="4864" width="14.5" style="61" customWidth="1"/>
    <col min="4865" max="4865" width="33.375" style="61" customWidth="1"/>
    <col min="4866" max="4868" width="20.625" style="61" customWidth="1"/>
    <col min="4869" max="5119" width="6.875" style="61"/>
    <col min="5120" max="5120" width="14.5" style="61" customWidth="1"/>
    <col min="5121" max="5121" width="33.375" style="61" customWidth="1"/>
    <col min="5122" max="5124" width="20.625" style="61" customWidth="1"/>
    <col min="5125" max="5375" width="6.875" style="61"/>
    <col min="5376" max="5376" width="14.5" style="61" customWidth="1"/>
    <col min="5377" max="5377" width="33.375" style="61" customWidth="1"/>
    <col min="5378" max="5380" width="20.625" style="61" customWidth="1"/>
    <col min="5381" max="5631" width="6.875" style="61"/>
    <col min="5632" max="5632" width="14.5" style="61" customWidth="1"/>
    <col min="5633" max="5633" width="33.375" style="61" customWidth="1"/>
    <col min="5634" max="5636" width="20.625" style="61" customWidth="1"/>
    <col min="5637" max="5887" width="6.875" style="61"/>
    <col min="5888" max="5888" width="14.5" style="61" customWidth="1"/>
    <col min="5889" max="5889" width="33.375" style="61" customWidth="1"/>
    <col min="5890" max="5892" width="20.625" style="61" customWidth="1"/>
    <col min="5893" max="6143" width="6.875" style="61"/>
    <col min="6144" max="6144" width="14.5" style="61" customWidth="1"/>
    <col min="6145" max="6145" width="33.375" style="61" customWidth="1"/>
    <col min="6146" max="6148" width="20.625" style="61" customWidth="1"/>
    <col min="6149" max="6399" width="6.875" style="61"/>
    <col min="6400" max="6400" width="14.5" style="61" customWidth="1"/>
    <col min="6401" max="6401" width="33.375" style="61" customWidth="1"/>
    <col min="6402" max="6404" width="20.625" style="61" customWidth="1"/>
    <col min="6405" max="6655" width="6.875" style="61"/>
    <col min="6656" max="6656" width="14.5" style="61" customWidth="1"/>
    <col min="6657" max="6657" width="33.375" style="61" customWidth="1"/>
    <col min="6658" max="6660" width="20.625" style="61" customWidth="1"/>
    <col min="6661" max="6911" width="6.875" style="61"/>
    <col min="6912" max="6912" width="14.5" style="61" customWidth="1"/>
    <col min="6913" max="6913" width="33.375" style="61" customWidth="1"/>
    <col min="6914" max="6916" width="20.625" style="61" customWidth="1"/>
    <col min="6917" max="7167" width="6.875" style="61"/>
    <col min="7168" max="7168" width="14.5" style="61" customWidth="1"/>
    <col min="7169" max="7169" width="33.375" style="61" customWidth="1"/>
    <col min="7170" max="7172" width="20.625" style="61" customWidth="1"/>
    <col min="7173" max="7423" width="6.875" style="61"/>
    <col min="7424" max="7424" width="14.5" style="61" customWidth="1"/>
    <col min="7425" max="7425" width="33.375" style="61" customWidth="1"/>
    <col min="7426" max="7428" width="20.625" style="61" customWidth="1"/>
    <col min="7429" max="7679" width="6.875" style="61"/>
    <col min="7680" max="7680" width="14.5" style="61" customWidth="1"/>
    <col min="7681" max="7681" width="33.375" style="61" customWidth="1"/>
    <col min="7682" max="7684" width="20.625" style="61" customWidth="1"/>
    <col min="7685" max="7935" width="6.875" style="61"/>
    <col min="7936" max="7936" width="14.5" style="61" customWidth="1"/>
    <col min="7937" max="7937" width="33.375" style="61" customWidth="1"/>
    <col min="7938" max="7940" width="20.625" style="61" customWidth="1"/>
    <col min="7941" max="8191" width="6.875" style="61"/>
    <col min="8192" max="8192" width="14.5" style="61" customWidth="1"/>
    <col min="8193" max="8193" width="33.375" style="61" customWidth="1"/>
    <col min="8194" max="8196" width="20.625" style="61" customWidth="1"/>
    <col min="8197" max="8447" width="6.875" style="61"/>
    <col min="8448" max="8448" width="14.5" style="61" customWidth="1"/>
    <col min="8449" max="8449" width="33.375" style="61" customWidth="1"/>
    <col min="8450" max="8452" width="20.625" style="61" customWidth="1"/>
    <col min="8453" max="8703" width="6.875" style="61"/>
    <col min="8704" max="8704" width="14.5" style="61" customWidth="1"/>
    <col min="8705" max="8705" width="33.375" style="61" customWidth="1"/>
    <col min="8706" max="8708" width="20.625" style="61" customWidth="1"/>
    <col min="8709" max="8959" width="6.875" style="61"/>
    <col min="8960" max="8960" width="14.5" style="61" customWidth="1"/>
    <col min="8961" max="8961" width="33.375" style="61" customWidth="1"/>
    <col min="8962" max="8964" width="20.625" style="61" customWidth="1"/>
    <col min="8965" max="9215" width="6.875" style="61"/>
    <col min="9216" max="9216" width="14.5" style="61" customWidth="1"/>
    <col min="9217" max="9217" width="33.375" style="61" customWidth="1"/>
    <col min="9218" max="9220" width="20.625" style="61" customWidth="1"/>
    <col min="9221" max="9471" width="6.875" style="61"/>
    <col min="9472" max="9472" width="14.5" style="61" customWidth="1"/>
    <col min="9473" max="9473" width="33.375" style="61" customWidth="1"/>
    <col min="9474" max="9476" width="20.625" style="61" customWidth="1"/>
    <col min="9477" max="9727" width="6.875" style="61"/>
    <col min="9728" max="9728" width="14.5" style="61" customWidth="1"/>
    <col min="9729" max="9729" width="33.375" style="61" customWidth="1"/>
    <col min="9730" max="9732" width="20.625" style="61" customWidth="1"/>
    <col min="9733" max="9983" width="6.875" style="61"/>
    <col min="9984" max="9984" width="14.5" style="61" customWidth="1"/>
    <col min="9985" max="9985" width="33.375" style="61" customWidth="1"/>
    <col min="9986" max="9988" width="20.625" style="61" customWidth="1"/>
    <col min="9989" max="10239" width="6.875" style="61"/>
    <col min="10240" max="10240" width="14.5" style="61" customWidth="1"/>
    <col min="10241" max="10241" width="33.375" style="61" customWidth="1"/>
    <col min="10242" max="10244" width="20.625" style="61" customWidth="1"/>
    <col min="10245" max="10495" width="6.875" style="61"/>
    <col min="10496" max="10496" width="14.5" style="61" customWidth="1"/>
    <col min="10497" max="10497" width="33.375" style="61" customWidth="1"/>
    <col min="10498" max="10500" width="20.625" style="61" customWidth="1"/>
    <col min="10501" max="10751" width="6.875" style="61"/>
    <col min="10752" max="10752" width="14.5" style="61" customWidth="1"/>
    <col min="10753" max="10753" width="33.375" style="61" customWidth="1"/>
    <col min="10754" max="10756" width="20.625" style="61" customWidth="1"/>
    <col min="10757" max="11007" width="6.875" style="61"/>
    <col min="11008" max="11008" width="14.5" style="61" customWidth="1"/>
    <col min="11009" max="11009" width="33.375" style="61" customWidth="1"/>
    <col min="11010" max="11012" width="20.625" style="61" customWidth="1"/>
    <col min="11013" max="11263" width="6.875" style="61"/>
    <col min="11264" max="11264" width="14.5" style="61" customWidth="1"/>
    <col min="11265" max="11265" width="33.375" style="61" customWidth="1"/>
    <col min="11266" max="11268" width="20.625" style="61" customWidth="1"/>
    <col min="11269" max="11519" width="6.875" style="61"/>
    <col min="11520" max="11520" width="14.5" style="61" customWidth="1"/>
    <col min="11521" max="11521" width="33.375" style="61" customWidth="1"/>
    <col min="11522" max="11524" width="20.625" style="61" customWidth="1"/>
    <col min="11525" max="11775" width="6.875" style="61"/>
    <col min="11776" max="11776" width="14.5" style="61" customWidth="1"/>
    <col min="11777" max="11777" width="33.375" style="61" customWidth="1"/>
    <col min="11778" max="11780" width="20.625" style="61" customWidth="1"/>
    <col min="11781" max="12031" width="6.875" style="61"/>
    <col min="12032" max="12032" width="14.5" style="61" customWidth="1"/>
    <col min="12033" max="12033" width="33.375" style="61" customWidth="1"/>
    <col min="12034" max="12036" width="20.625" style="61" customWidth="1"/>
    <col min="12037" max="12287" width="6.875" style="61"/>
    <col min="12288" max="12288" width="14.5" style="61" customWidth="1"/>
    <col min="12289" max="12289" width="33.375" style="61" customWidth="1"/>
    <col min="12290" max="12292" width="20.625" style="61" customWidth="1"/>
    <col min="12293" max="12543" width="6.875" style="61"/>
    <col min="12544" max="12544" width="14.5" style="61" customWidth="1"/>
    <col min="12545" max="12545" width="33.375" style="61" customWidth="1"/>
    <col min="12546" max="12548" width="20.625" style="61" customWidth="1"/>
    <col min="12549" max="12799" width="6.875" style="61"/>
    <col min="12800" max="12800" width="14.5" style="61" customWidth="1"/>
    <col min="12801" max="12801" width="33.375" style="61" customWidth="1"/>
    <col min="12802" max="12804" width="20.625" style="61" customWidth="1"/>
    <col min="12805" max="13055" width="6.875" style="61"/>
    <col min="13056" max="13056" width="14.5" style="61" customWidth="1"/>
    <col min="13057" max="13057" width="33.375" style="61" customWidth="1"/>
    <col min="13058" max="13060" width="20.625" style="61" customWidth="1"/>
    <col min="13061" max="13311" width="6.875" style="61"/>
    <col min="13312" max="13312" width="14.5" style="61" customWidth="1"/>
    <col min="13313" max="13313" width="33.375" style="61" customWidth="1"/>
    <col min="13314" max="13316" width="20.625" style="61" customWidth="1"/>
    <col min="13317" max="13567" width="6.875" style="61"/>
    <col min="13568" max="13568" width="14.5" style="61" customWidth="1"/>
    <col min="13569" max="13569" width="33.375" style="61" customWidth="1"/>
    <col min="13570" max="13572" width="20.625" style="61" customWidth="1"/>
    <col min="13573" max="13823" width="6.875" style="61"/>
    <col min="13824" max="13824" width="14.5" style="61" customWidth="1"/>
    <col min="13825" max="13825" width="33.375" style="61" customWidth="1"/>
    <col min="13826" max="13828" width="20.625" style="61" customWidth="1"/>
    <col min="13829" max="14079" width="6.875" style="61"/>
    <col min="14080" max="14080" width="14.5" style="61" customWidth="1"/>
    <col min="14081" max="14081" width="33.375" style="61" customWidth="1"/>
    <col min="14082" max="14084" width="20.625" style="61" customWidth="1"/>
    <col min="14085" max="14335" width="6.875" style="61"/>
    <col min="14336" max="14336" width="14.5" style="61" customWidth="1"/>
    <col min="14337" max="14337" width="33.375" style="61" customWidth="1"/>
    <col min="14338" max="14340" width="20.625" style="61" customWidth="1"/>
    <col min="14341" max="14591" width="6.875" style="61"/>
    <col min="14592" max="14592" width="14.5" style="61" customWidth="1"/>
    <col min="14593" max="14593" width="33.375" style="61" customWidth="1"/>
    <col min="14594" max="14596" width="20.625" style="61" customWidth="1"/>
    <col min="14597" max="14847" width="6.875" style="61"/>
    <col min="14848" max="14848" width="14.5" style="61" customWidth="1"/>
    <col min="14849" max="14849" width="33.375" style="61" customWidth="1"/>
    <col min="14850" max="14852" width="20.625" style="61" customWidth="1"/>
    <col min="14853" max="15103" width="6.875" style="61"/>
    <col min="15104" max="15104" width="14.5" style="61" customWidth="1"/>
    <col min="15105" max="15105" width="33.375" style="61" customWidth="1"/>
    <col min="15106" max="15108" width="20.625" style="61" customWidth="1"/>
    <col min="15109" max="15359" width="6.875" style="61"/>
    <col min="15360" max="15360" width="14.5" style="61" customWidth="1"/>
    <col min="15361" max="15361" width="33.375" style="61" customWidth="1"/>
    <col min="15362" max="15364" width="20.625" style="61" customWidth="1"/>
    <col min="15365" max="15615" width="6.875" style="61"/>
    <col min="15616" max="15616" width="14.5" style="61" customWidth="1"/>
    <col min="15617" max="15617" width="33.375" style="61" customWidth="1"/>
    <col min="15618" max="15620" width="20.625" style="61" customWidth="1"/>
    <col min="15621" max="15871" width="6.875" style="61"/>
    <col min="15872" max="15872" width="14.5" style="61" customWidth="1"/>
    <col min="15873" max="15873" width="33.375" style="61" customWidth="1"/>
    <col min="15874" max="15876" width="20.625" style="61" customWidth="1"/>
    <col min="15877" max="16127" width="6.875" style="61"/>
    <col min="16128" max="16128" width="14.5" style="61" customWidth="1"/>
    <col min="16129" max="16129" width="33.375" style="61" customWidth="1"/>
    <col min="16130" max="16132" width="20.625" style="61" customWidth="1"/>
    <col min="16133" max="16384" width="6.875" style="61"/>
  </cols>
  <sheetData>
    <row r="1" customHeight="1" spans="1:5">
      <c r="A1" s="62" t="s">
        <v>460</v>
      </c>
      <c r="E1" s="136"/>
    </row>
    <row r="2" ht="44.25" customHeight="1" spans="1:5">
      <c r="A2" s="137" t="s">
        <v>461</v>
      </c>
      <c r="B2" s="138"/>
      <c r="C2" s="138"/>
      <c r="D2" s="138"/>
      <c r="E2" s="138"/>
    </row>
    <row r="3" customHeight="1" spans="1:5">
      <c r="A3" s="138"/>
      <c r="B3" s="138"/>
      <c r="C3" s="138"/>
      <c r="D3" s="138"/>
      <c r="E3" s="138"/>
    </row>
    <row r="4" s="125" customFormat="1" customHeight="1" spans="1:5">
      <c r="A4" s="70"/>
      <c r="B4" s="69"/>
      <c r="C4" s="69"/>
      <c r="D4" s="69"/>
      <c r="E4" s="139" t="s">
        <v>313</v>
      </c>
    </row>
    <row r="5" s="125" customFormat="1" customHeight="1" spans="1:5">
      <c r="A5" s="86" t="s">
        <v>462</v>
      </c>
      <c r="B5" s="86"/>
      <c r="C5" s="86" t="s">
        <v>463</v>
      </c>
      <c r="D5" s="86"/>
      <c r="E5" s="86"/>
    </row>
    <row r="6" s="125" customFormat="1" customHeight="1" spans="1:5">
      <c r="A6" s="86" t="s">
        <v>363</v>
      </c>
      <c r="B6" s="86" t="s">
        <v>364</v>
      </c>
      <c r="C6" s="86" t="s">
        <v>318</v>
      </c>
      <c r="D6" s="86" t="s">
        <v>464</v>
      </c>
      <c r="E6" s="86" t="s">
        <v>465</v>
      </c>
    </row>
    <row r="7" s="125" customFormat="1" customHeight="1" spans="1:9">
      <c r="A7" s="140" t="s">
        <v>466</v>
      </c>
      <c r="B7" s="141" t="s">
        <v>467</v>
      </c>
      <c r="C7" s="121">
        <v>1203.044</v>
      </c>
      <c r="D7" s="121">
        <v>963.23</v>
      </c>
      <c r="E7" s="121">
        <v>239.814</v>
      </c>
      <c r="I7" s="110"/>
    </row>
    <row r="8" s="125" customFormat="1" customHeight="1" spans="1:6">
      <c r="A8" s="142" t="s">
        <v>468</v>
      </c>
      <c r="B8" s="143" t="s">
        <v>469</v>
      </c>
      <c r="C8" s="144">
        <v>902.25</v>
      </c>
      <c r="D8" s="144">
        <v>902.25</v>
      </c>
      <c r="E8" s="121">
        <v>0</v>
      </c>
      <c r="F8" s="110"/>
    </row>
    <row r="9" s="125" customFormat="1" customHeight="1" spans="1:10">
      <c r="A9" s="142" t="s">
        <v>470</v>
      </c>
      <c r="B9" s="143" t="s">
        <v>471</v>
      </c>
      <c r="C9" s="121">
        <v>205.518</v>
      </c>
      <c r="D9" s="121">
        <v>205.518</v>
      </c>
      <c r="E9" s="121"/>
      <c r="F9" s="110"/>
      <c r="J9" s="110"/>
    </row>
    <row r="10" s="125" customFormat="1" customHeight="1" spans="1:7">
      <c r="A10" s="142" t="s">
        <v>472</v>
      </c>
      <c r="B10" s="143" t="s">
        <v>473</v>
      </c>
      <c r="C10" s="121">
        <v>103.543</v>
      </c>
      <c r="D10" s="121">
        <v>103.543</v>
      </c>
      <c r="E10" s="121"/>
      <c r="G10" s="110"/>
    </row>
    <row r="11" s="125" customFormat="1" customHeight="1" spans="1:7">
      <c r="A11" s="142" t="s">
        <v>474</v>
      </c>
      <c r="B11" s="143" t="s">
        <v>475</v>
      </c>
      <c r="C11" s="121">
        <v>11.923</v>
      </c>
      <c r="D11" s="121">
        <v>11.923</v>
      </c>
      <c r="E11" s="121"/>
      <c r="G11" s="110"/>
    </row>
    <row r="12" s="125" customFormat="1" customHeight="1" spans="1:7">
      <c r="A12" s="142" t="s">
        <v>476</v>
      </c>
      <c r="B12" s="143" t="s">
        <v>477</v>
      </c>
      <c r="C12" s="121">
        <v>0</v>
      </c>
      <c r="D12" s="121">
        <v>0</v>
      </c>
      <c r="E12" s="121"/>
      <c r="F12" s="110"/>
      <c r="G12" s="110"/>
    </row>
    <row r="13" s="125" customFormat="1" customHeight="1" spans="1:9">
      <c r="A13" s="142" t="s">
        <v>478</v>
      </c>
      <c r="B13" s="143" t="s">
        <v>479</v>
      </c>
      <c r="C13" s="121">
        <v>110.064</v>
      </c>
      <c r="D13" s="121">
        <v>110.064</v>
      </c>
      <c r="E13" s="121"/>
      <c r="I13" s="110"/>
    </row>
    <row r="14" s="125" customFormat="1" customHeight="1" spans="1:10">
      <c r="A14" s="142" t="s">
        <v>480</v>
      </c>
      <c r="B14" s="143" t="s">
        <v>481</v>
      </c>
      <c r="C14" s="121">
        <v>65.733</v>
      </c>
      <c r="D14" s="121">
        <v>65.733</v>
      </c>
      <c r="E14" s="121"/>
      <c r="F14" s="110"/>
      <c r="J14" s="110"/>
    </row>
    <row r="15" s="125" customFormat="1" customHeight="1" spans="1:10">
      <c r="A15" s="142" t="s">
        <v>482</v>
      </c>
      <c r="B15" s="143" t="s">
        <v>483</v>
      </c>
      <c r="C15" s="121">
        <v>32.867</v>
      </c>
      <c r="D15" s="121">
        <v>32.867</v>
      </c>
      <c r="E15" s="121"/>
      <c r="F15" s="110"/>
      <c r="G15" s="110"/>
      <c r="J15" s="110"/>
    </row>
    <row r="16" s="125" customFormat="1" customHeight="1" spans="1:10">
      <c r="A16" s="142" t="s">
        <v>484</v>
      </c>
      <c r="B16" s="143" t="s">
        <v>485</v>
      </c>
      <c r="C16" s="121">
        <v>32.867</v>
      </c>
      <c r="D16" s="121">
        <v>32.867</v>
      </c>
      <c r="E16" s="121"/>
      <c r="F16" s="110"/>
      <c r="J16" s="110"/>
    </row>
    <row r="17" s="125" customFormat="1" customHeight="1" spans="1:10">
      <c r="A17" s="142" t="s">
        <v>486</v>
      </c>
      <c r="B17" s="143" t="s">
        <v>487</v>
      </c>
      <c r="C17" s="121">
        <v>0</v>
      </c>
      <c r="D17" s="121">
        <v>0</v>
      </c>
      <c r="E17" s="121"/>
      <c r="F17" s="110"/>
      <c r="J17" s="110"/>
    </row>
    <row r="18" s="125" customFormat="1" customHeight="1" spans="1:10">
      <c r="A18" s="142" t="s">
        <v>488</v>
      </c>
      <c r="B18" s="143" t="s">
        <v>489</v>
      </c>
      <c r="C18" s="121">
        <v>28.195</v>
      </c>
      <c r="D18" s="121">
        <v>28.195</v>
      </c>
      <c r="E18" s="121"/>
      <c r="F18" s="110"/>
      <c r="J18" s="110"/>
    </row>
    <row r="19" s="125" customFormat="1" customHeight="1" spans="1:10">
      <c r="A19" s="142" t="s">
        <v>490</v>
      </c>
      <c r="B19" s="143" t="s">
        <v>491</v>
      </c>
      <c r="C19" s="121">
        <v>49.3</v>
      </c>
      <c r="D19" s="121">
        <v>49.3</v>
      </c>
      <c r="E19" s="121"/>
      <c r="F19" s="110"/>
      <c r="H19" s="110"/>
      <c r="J19" s="110"/>
    </row>
    <row r="20" s="125" customFormat="1" customHeight="1" spans="1:10">
      <c r="A20" s="142" t="s">
        <v>492</v>
      </c>
      <c r="B20" s="143" t="s">
        <v>493</v>
      </c>
      <c r="C20" s="121">
        <v>0</v>
      </c>
      <c r="D20" s="121">
        <v>0</v>
      </c>
      <c r="E20" s="121"/>
      <c r="F20" s="110"/>
      <c r="J20" s="110"/>
    </row>
    <row r="21" s="125" customFormat="1" customHeight="1" spans="1:6">
      <c r="A21" s="142" t="s">
        <v>494</v>
      </c>
      <c r="B21" s="143" t="s">
        <v>495</v>
      </c>
      <c r="C21" s="144">
        <v>262.24</v>
      </c>
      <c r="D21" s="144">
        <v>262.24</v>
      </c>
      <c r="E21" s="121"/>
      <c r="F21" s="110"/>
    </row>
    <row r="22" s="125" customFormat="1" customHeight="1" spans="1:13">
      <c r="A22" s="142" t="s">
        <v>496</v>
      </c>
      <c r="B22" s="145" t="s">
        <v>497</v>
      </c>
      <c r="C22" s="121">
        <v>239.814</v>
      </c>
      <c r="D22" s="121">
        <v>0</v>
      </c>
      <c r="E22" s="121">
        <v>239.814</v>
      </c>
      <c r="F22" s="110"/>
      <c r="G22" s="110"/>
      <c r="M22" s="110"/>
    </row>
    <row r="23" s="125" customFormat="1" customHeight="1" spans="1:6">
      <c r="A23" s="142" t="s">
        <v>498</v>
      </c>
      <c r="B23" s="146" t="s">
        <v>499</v>
      </c>
      <c r="C23" s="121">
        <v>27.609</v>
      </c>
      <c r="D23" s="121"/>
      <c r="E23" s="121">
        <v>27.609</v>
      </c>
      <c r="F23" s="110"/>
    </row>
    <row r="24" s="125" customFormat="1" customHeight="1" spans="1:9">
      <c r="A24" s="142" t="s">
        <v>500</v>
      </c>
      <c r="B24" s="146" t="s">
        <v>501</v>
      </c>
      <c r="C24" s="121">
        <v>0</v>
      </c>
      <c r="D24" s="121"/>
      <c r="E24" s="121">
        <v>0</v>
      </c>
      <c r="G24" s="110"/>
      <c r="I24" s="110"/>
    </row>
    <row r="25" s="125" customFormat="1" customHeight="1" spans="1:7">
      <c r="A25" s="142" t="s">
        <v>502</v>
      </c>
      <c r="B25" s="146" t="s">
        <v>503</v>
      </c>
      <c r="C25" s="121">
        <v>0</v>
      </c>
      <c r="D25" s="121"/>
      <c r="E25" s="121">
        <v>0</v>
      </c>
      <c r="F25" s="110"/>
      <c r="G25" s="110"/>
    </row>
    <row r="26" s="125" customFormat="1" customHeight="1" spans="1:5">
      <c r="A26" s="142" t="s">
        <v>504</v>
      </c>
      <c r="B26" s="146" t="s">
        <v>505</v>
      </c>
      <c r="C26" s="121">
        <v>0</v>
      </c>
      <c r="D26" s="121"/>
      <c r="E26" s="121">
        <v>0</v>
      </c>
    </row>
    <row r="27" s="125" customFormat="1" customHeight="1" spans="1:11">
      <c r="A27" s="142" t="s">
        <v>506</v>
      </c>
      <c r="B27" s="146" t="s">
        <v>507</v>
      </c>
      <c r="C27" s="121">
        <v>1.501</v>
      </c>
      <c r="D27" s="121"/>
      <c r="E27" s="121">
        <v>1.501</v>
      </c>
      <c r="F27" s="110"/>
      <c r="H27" s="110"/>
      <c r="K27" s="110"/>
    </row>
    <row r="28" s="125" customFormat="1" customHeight="1" spans="1:7">
      <c r="A28" s="142" t="s">
        <v>508</v>
      </c>
      <c r="B28" s="146" t="s">
        <v>509</v>
      </c>
      <c r="C28" s="121">
        <v>11.32</v>
      </c>
      <c r="D28" s="121"/>
      <c r="E28" s="121">
        <v>11.32</v>
      </c>
      <c r="F28" s="110"/>
      <c r="G28" s="110"/>
    </row>
    <row r="29" s="125" customFormat="1" customHeight="1" spans="1:6">
      <c r="A29" s="142" t="s">
        <v>510</v>
      </c>
      <c r="B29" s="146" t="s">
        <v>511</v>
      </c>
      <c r="C29" s="121">
        <v>26.155</v>
      </c>
      <c r="D29" s="121"/>
      <c r="E29" s="121">
        <v>26.155</v>
      </c>
      <c r="F29" s="110"/>
    </row>
    <row r="30" s="125" customFormat="1" customHeight="1" spans="1:6">
      <c r="A30" s="142" t="s">
        <v>512</v>
      </c>
      <c r="B30" s="146" t="s">
        <v>513</v>
      </c>
      <c r="C30" s="121">
        <v>0</v>
      </c>
      <c r="D30" s="121"/>
      <c r="E30" s="121">
        <v>0</v>
      </c>
      <c r="F30" s="110"/>
    </row>
    <row r="31" s="125" customFormat="1" customHeight="1" spans="1:6">
      <c r="A31" s="142" t="s">
        <v>514</v>
      </c>
      <c r="B31" s="145" t="s">
        <v>515</v>
      </c>
      <c r="C31" s="121">
        <v>101.91</v>
      </c>
      <c r="D31" s="121"/>
      <c r="E31" s="121">
        <v>101.91</v>
      </c>
      <c r="F31" s="110"/>
    </row>
    <row r="32" s="125" customFormat="1" customHeight="1" spans="1:15">
      <c r="A32" s="142" t="s">
        <v>516</v>
      </c>
      <c r="B32" s="145" t="s">
        <v>517</v>
      </c>
      <c r="C32" s="121">
        <v>0</v>
      </c>
      <c r="D32" s="121"/>
      <c r="E32" s="121">
        <v>0</v>
      </c>
      <c r="F32" s="110"/>
      <c r="O32" s="110"/>
    </row>
    <row r="33" s="125" customFormat="1" customHeight="1" spans="1:10">
      <c r="A33" s="142" t="s">
        <v>518</v>
      </c>
      <c r="B33" s="146" t="s">
        <v>519</v>
      </c>
      <c r="C33" s="121">
        <v>0</v>
      </c>
      <c r="D33" s="121"/>
      <c r="E33" s="121">
        <v>0</v>
      </c>
      <c r="F33" s="110"/>
      <c r="G33" s="110"/>
      <c r="J33" s="110"/>
    </row>
    <row r="34" s="125" customFormat="1" customHeight="1" spans="1:8">
      <c r="A34" s="142" t="s">
        <v>520</v>
      </c>
      <c r="B34" s="146" t="s">
        <v>521</v>
      </c>
      <c r="C34" s="121">
        <v>0</v>
      </c>
      <c r="D34" s="121"/>
      <c r="E34" s="121">
        <v>0</v>
      </c>
      <c r="F34" s="110"/>
      <c r="G34" s="110"/>
      <c r="H34" s="110"/>
    </row>
    <row r="35" s="125" customFormat="1" customHeight="1" spans="1:9">
      <c r="A35" s="142" t="s">
        <v>522</v>
      </c>
      <c r="B35" s="146" t="s">
        <v>523</v>
      </c>
      <c r="C35" s="121">
        <v>1.98</v>
      </c>
      <c r="D35" s="121"/>
      <c r="E35" s="121">
        <v>1.98</v>
      </c>
      <c r="F35" s="110"/>
      <c r="G35" s="110"/>
      <c r="H35" s="110"/>
      <c r="I35" s="110"/>
    </row>
    <row r="36" s="125" customFormat="1" customHeight="1" spans="1:7">
      <c r="A36" s="142" t="s">
        <v>524</v>
      </c>
      <c r="B36" s="146" t="s">
        <v>525</v>
      </c>
      <c r="C36" s="121">
        <v>5.66</v>
      </c>
      <c r="D36" s="121"/>
      <c r="E36" s="121">
        <v>5.66</v>
      </c>
      <c r="F36" s="110"/>
      <c r="G36" s="110"/>
    </row>
    <row r="37" s="125" customFormat="1" customHeight="1" spans="1:8">
      <c r="A37" s="142" t="s">
        <v>526</v>
      </c>
      <c r="B37" s="146" t="s">
        <v>527</v>
      </c>
      <c r="C37" s="121">
        <v>13.16</v>
      </c>
      <c r="D37" s="121"/>
      <c r="E37" s="121">
        <v>13.16</v>
      </c>
      <c r="H37" s="110"/>
    </row>
    <row r="38" s="125" customFormat="1" customHeight="1" spans="1:7">
      <c r="A38" s="142" t="s">
        <v>528</v>
      </c>
      <c r="B38" s="146" t="s">
        <v>529</v>
      </c>
      <c r="C38" s="121">
        <v>0</v>
      </c>
      <c r="D38" s="121"/>
      <c r="E38" s="121">
        <v>0</v>
      </c>
      <c r="F38" s="110"/>
      <c r="G38" s="110"/>
    </row>
    <row r="39" s="125" customFormat="1" customHeight="1" spans="1:5">
      <c r="A39" s="142" t="s">
        <v>530</v>
      </c>
      <c r="B39" s="146" t="s">
        <v>531</v>
      </c>
      <c r="C39" s="121">
        <v>0</v>
      </c>
      <c r="D39" s="121"/>
      <c r="E39" s="121">
        <v>0</v>
      </c>
    </row>
    <row r="40" s="125" customFormat="1" customHeight="1" spans="1:7">
      <c r="A40" s="142" t="s">
        <v>532</v>
      </c>
      <c r="B40" s="146" t="s">
        <v>533</v>
      </c>
      <c r="C40" s="121">
        <v>0</v>
      </c>
      <c r="D40" s="121"/>
      <c r="E40" s="121">
        <v>0</v>
      </c>
      <c r="F40" s="110"/>
      <c r="G40" s="110"/>
    </row>
    <row r="41" s="125" customFormat="1" customHeight="1" spans="1:7">
      <c r="A41" s="142" t="s">
        <v>534</v>
      </c>
      <c r="B41" s="146" t="s">
        <v>535</v>
      </c>
      <c r="C41" s="121">
        <v>7.977</v>
      </c>
      <c r="D41" s="121"/>
      <c r="E41" s="121">
        <v>7.977</v>
      </c>
      <c r="F41" s="110"/>
      <c r="G41" s="110"/>
    </row>
    <row r="42" s="125" customFormat="1" customHeight="1" spans="1:18">
      <c r="A42" s="142" t="s">
        <v>536</v>
      </c>
      <c r="B42" s="146" t="s">
        <v>537</v>
      </c>
      <c r="C42" s="121">
        <v>6.166</v>
      </c>
      <c r="D42" s="121"/>
      <c r="E42" s="121">
        <v>6.166</v>
      </c>
      <c r="F42" s="110"/>
      <c r="I42" s="110"/>
      <c r="R42" s="110"/>
    </row>
    <row r="43" s="125" customFormat="1" customHeight="1" spans="1:6">
      <c r="A43" s="142" t="s">
        <v>538</v>
      </c>
      <c r="B43" s="146" t="s">
        <v>539</v>
      </c>
      <c r="C43" s="121">
        <v>12</v>
      </c>
      <c r="D43" s="121"/>
      <c r="E43" s="121">
        <v>12</v>
      </c>
      <c r="F43" s="110"/>
    </row>
    <row r="44" s="125" customFormat="1" customHeight="1" spans="1:8">
      <c r="A44" s="142" t="s">
        <v>540</v>
      </c>
      <c r="B44" s="145" t="s">
        <v>541</v>
      </c>
      <c r="C44" s="121">
        <v>20.569</v>
      </c>
      <c r="D44" s="121"/>
      <c r="E44" s="121">
        <v>20.569</v>
      </c>
      <c r="F44" s="110"/>
      <c r="G44" s="110"/>
      <c r="H44" s="110"/>
    </row>
    <row r="45" s="125" customFormat="1" customHeight="1" spans="1:6">
      <c r="A45" s="142" t="s">
        <v>542</v>
      </c>
      <c r="B45" s="146" t="s">
        <v>543</v>
      </c>
      <c r="C45" s="121">
        <v>0</v>
      </c>
      <c r="D45" s="121"/>
      <c r="E45" s="121">
        <v>0</v>
      </c>
      <c r="F45" s="110"/>
    </row>
    <row r="46" s="125" customFormat="1" customHeight="1" spans="1:15">
      <c r="A46" s="142" t="s">
        <v>544</v>
      </c>
      <c r="B46" s="146" t="s">
        <v>545</v>
      </c>
      <c r="C46" s="121">
        <v>3.807</v>
      </c>
      <c r="D46" s="121"/>
      <c r="E46" s="121">
        <v>3.807</v>
      </c>
      <c r="F46" s="110"/>
      <c r="H46" s="110"/>
      <c r="O46" s="110"/>
    </row>
    <row r="47" s="125" customFormat="1" customHeight="1" spans="1:15">
      <c r="A47" s="142" t="s">
        <v>546</v>
      </c>
      <c r="B47" s="146" t="s">
        <v>547</v>
      </c>
      <c r="C47" s="121">
        <v>60.98</v>
      </c>
      <c r="D47" s="121">
        <v>60.98</v>
      </c>
      <c r="E47" s="121">
        <v>0</v>
      </c>
      <c r="F47" s="110"/>
      <c r="G47" s="110"/>
      <c r="O47" s="110"/>
    </row>
    <row r="48" s="125" customFormat="1" customHeight="1" spans="1:9">
      <c r="A48" s="142" t="s">
        <v>548</v>
      </c>
      <c r="B48" s="146" t="s">
        <v>549</v>
      </c>
      <c r="C48" s="121">
        <v>0</v>
      </c>
      <c r="D48" s="121">
        <v>0</v>
      </c>
      <c r="E48" s="121"/>
      <c r="F48" s="110"/>
      <c r="G48" s="110"/>
      <c r="I48" s="110"/>
    </row>
    <row r="49" s="125" customFormat="1" customHeight="1" spans="1:8">
      <c r="A49" s="142" t="s">
        <v>550</v>
      </c>
      <c r="B49" s="146" t="s">
        <v>551</v>
      </c>
      <c r="C49" s="121">
        <v>0</v>
      </c>
      <c r="D49" s="121">
        <v>0</v>
      </c>
      <c r="E49" s="121"/>
      <c r="F49" s="110"/>
      <c r="G49" s="110"/>
      <c r="H49" s="110"/>
    </row>
    <row r="50" s="125" customFormat="1" customHeight="1" spans="1:7">
      <c r="A50" s="142" t="s">
        <v>552</v>
      </c>
      <c r="B50" s="143" t="s">
        <v>553</v>
      </c>
      <c r="C50" s="144">
        <v>0</v>
      </c>
      <c r="D50" s="144">
        <v>0</v>
      </c>
      <c r="E50" s="121"/>
      <c r="G50" s="110"/>
    </row>
    <row r="51" s="125" customFormat="1" customHeight="1" spans="1:6">
      <c r="A51" s="142" t="s">
        <v>554</v>
      </c>
      <c r="B51" s="146" t="s">
        <v>555</v>
      </c>
      <c r="C51" s="121">
        <v>4.944</v>
      </c>
      <c r="D51" s="121">
        <v>4.944</v>
      </c>
      <c r="E51" s="121"/>
      <c r="F51" s="110"/>
    </row>
    <row r="52" s="125" customFormat="1" customHeight="1" spans="1:9">
      <c r="A52" s="142" t="s">
        <v>556</v>
      </c>
      <c r="B52" s="146" t="s">
        <v>557</v>
      </c>
      <c r="C52" s="121">
        <v>0</v>
      </c>
      <c r="D52" s="121">
        <v>0</v>
      </c>
      <c r="E52" s="121"/>
      <c r="F52" s="110"/>
      <c r="H52" s="110"/>
      <c r="I52" s="110"/>
    </row>
    <row r="53" s="125" customFormat="1" customHeight="1" spans="1:7">
      <c r="A53" s="142" t="s">
        <v>558</v>
      </c>
      <c r="B53" s="146" t="s">
        <v>559</v>
      </c>
      <c r="C53" s="121">
        <v>0</v>
      </c>
      <c r="D53" s="121">
        <v>0</v>
      </c>
      <c r="E53" s="121"/>
      <c r="F53" s="110"/>
      <c r="G53" s="110"/>
    </row>
    <row r="54" s="125" customFormat="1" customHeight="1" spans="1:6">
      <c r="A54" s="142" t="s">
        <v>560</v>
      </c>
      <c r="B54" s="146" t="s">
        <v>561</v>
      </c>
      <c r="C54" s="121">
        <v>0</v>
      </c>
      <c r="D54" s="121">
        <v>0</v>
      </c>
      <c r="E54" s="121"/>
      <c r="F54" s="110"/>
    </row>
    <row r="55" s="125" customFormat="1" customHeight="1" spans="1:6">
      <c r="A55" s="142" t="s">
        <v>562</v>
      </c>
      <c r="B55" s="146" t="s">
        <v>563</v>
      </c>
      <c r="C55" s="121">
        <v>0.036</v>
      </c>
      <c r="D55" s="121">
        <v>0.036</v>
      </c>
      <c r="E55" s="121"/>
      <c r="F55" s="110"/>
    </row>
    <row r="56" s="125" customFormat="1" customHeight="1" spans="1:6">
      <c r="A56" s="142" t="s">
        <v>564</v>
      </c>
      <c r="B56" s="146" t="s">
        <v>565</v>
      </c>
      <c r="C56" s="121">
        <v>56</v>
      </c>
      <c r="D56" s="121">
        <v>56</v>
      </c>
      <c r="E56" s="121"/>
      <c r="F56" s="110"/>
    </row>
    <row r="57" customHeight="1" spans="3:5">
      <c r="C57" s="63"/>
      <c r="D57" s="63"/>
      <c r="E57" s="63"/>
    </row>
    <row r="58" customHeight="1" spans="4:13">
      <c r="D58" s="63"/>
      <c r="E58" s="63"/>
      <c r="M58" s="6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6" sqref="A6:A7"/>
    </sheetView>
  </sheetViews>
  <sheetFormatPr defaultColWidth="6.875" defaultRowHeight="12.75" customHeight="1"/>
  <cols>
    <col min="1" max="12" width="11.625" style="61" customWidth="1"/>
    <col min="13" max="256" width="6.875" style="61"/>
    <col min="257" max="268" width="11.625" style="61" customWidth="1"/>
    <col min="269" max="512" width="6.875" style="61"/>
    <col min="513" max="524" width="11.625" style="61" customWidth="1"/>
    <col min="525" max="768" width="6.875" style="61"/>
    <col min="769" max="780" width="11.625" style="61" customWidth="1"/>
    <col min="781" max="1024" width="6.875" style="61"/>
    <col min="1025" max="1036" width="11.625" style="61" customWidth="1"/>
    <col min="1037" max="1280" width="6.875" style="61"/>
    <col min="1281" max="1292" width="11.625" style="61" customWidth="1"/>
    <col min="1293" max="1536" width="6.875" style="61"/>
    <col min="1537" max="1548" width="11.625" style="61" customWidth="1"/>
    <col min="1549" max="1792" width="6.875" style="61"/>
    <col min="1793" max="1804" width="11.625" style="61" customWidth="1"/>
    <col min="1805" max="2048" width="6.875" style="61"/>
    <col min="2049" max="2060" width="11.625" style="61" customWidth="1"/>
    <col min="2061" max="2304" width="6.875" style="61"/>
    <col min="2305" max="2316" width="11.625" style="61" customWidth="1"/>
    <col min="2317" max="2560" width="6.875" style="61"/>
    <col min="2561" max="2572" width="11.625" style="61" customWidth="1"/>
    <col min="2573" max="2816" width="6.875" style="61"/>
    <col min="2817" max="2828" width="11.625" style="61" customWidth="1"/>
    <col min="2829" max="3072" width="6.875" style="61"/>
    <col min="3073" max="3084" width="11.625" style="61" customWidth="1"/>
    <col min="3085" max="3328" width="6.875" style="61"/>
    <col min="3329" max="3340" width="11.625" style="61" customWidth="1"/>
    <col min="3341" max="3584" width="6.875" style="61"/>
    <col min="3585" max="3596" width="11.625" style="61" customWidth="1"/>
    <col min="3597" max="3840" width="6.875" style="61"/>
    <col min="3841" max="3852" width="11.625" style="61" customWidth="1"/>
    <col min="3853" max="4096" width="6.875" style="61"/>
    <col min="4097" max="4108" width="11.625" style="61" customWidth="1"/>
    <col min="4109" max="4352" width="6.875" style="61"/>
    <col min="4353" max="4364" width="11.625" style="61" customWidth="1"/>
    <col min="4365" max="4608" width="6.875" style="61"/>
    <col min="4609" max="4620" width="11.625" style="61" customWidth="1"/>
    <col min="4621" max="4864" width="6.875" style="61"/>
    <col min="4865" max="4876" width="11.625" style="61" customWidth="1"/>
    <col min="4877" max="5120" width="6.875" style="61"/>
    <col min="5121" max="5132" width="11.625" style="61" customWidth="1"/>
    <col min="5133" max="5376" width="6.875" style="61"/>
    <col min="5377" max="5388" width="11.625" style="61" customWidth="1"/>
    <col min="5389" max="5632" width="6.875" style="61"/>
    <col min="5633" max="5644" width="11.625" style="61" customWidth="1"/>
    <col min="5645" max="5888" width="6.875" style="61"/>
    <col min="5889" max="5900" width="11.625" style="61" customWidth="1"/>
    <col min="5901" max="6144" width="6.875" style="61"/>
    <col min="6145" max="6156" width="11.625" style="61" customWidth="1"/>
    <col min="6157" max="6400" width="6.875" style="61"/>
    <col min="6401" max="6412" width="11.625" style="61" customWidth="1"/>
    <col min="6413" max="6656" width="6.875" style="61"/>
    <col min="6657" max="6668" width="11.625" style="61" customWidth="1"/>
    <col min="6669" max="6912" width="6.875" style="61"/>
    <col min="6913" max="6924" width="11.625" style="61" customWidth="1"/>
    <col min="6925" max="7168" width="6.875" style="61"/>
    <col min="7169" max="7180" width="11.625" style="61" customWidth="1"/>
    <col min="7181" max="7424" width="6.875" style="61"/>
    <col min="7425" max="7436" width="11.625" style="61" customWidth="1"/>
    <col min="7437" max="7680" width="6.875" style="61"/>
    <col min="7681" max="7692" width="11.625" style="61" customWidth="1"/>
    <col min="7693" max="7936" width="6.875" style="61"/>
    <col min="7937" max="7948" width="11.625" style="61" customWidth="1"/>
    <col min="7949" max="8192" width="6.875" style="61"/>
    <col min="8193" max="8204" width="11.625" style="61" customWidth="1"/>
    <col min="8205" max="8448" width="6.875" style="61"/>
    <col min="8449" max="8460" width="11.625" style="61" customWidth="1"/>
    <col min="8461" max="8704" width="6.875" style="61"/>
    <col min="8705" max="8716" width="11.625" style="61" customWidth="1"/>
    <col min="8717" max="8960" width="6.875" style="61"/>
    <col min="8961" max="8972" width="11.625" style="61" customWidth="1"/>
    <col min="8973" max="9216" width="6.875" style="61"/>
    <col min="9217" max="9228" width="11.625" style="61" customWidth="1"/>
    <col min="9229" max="9472" width="6.875" style="61"/>
    <col min="9473" max="9484" width="11.625" style="61" customWidth="1"/>
    <col min="9485" max="9728" width="6.875" style="61"/>
    <col min="9729" max="9740" width="11.625" style="61" customWidth="1"/>
    <col min="9741" max="9984" width="6.875" style="61"/>
    <col min="9985" max="9996" width="11.625" style="61" customWidth="1"/>
    <col min="9997" max="10240" width="6.875" style="61"/>
    <col min="10241" max="10252" width="11.625" style="61" customWidth="1"/>
    <col min="10253" max="10496" width="6.875" style="61"/>
    <col min="10497" max="10508" width="11.625" style="61" customWidth="1"/>
    <col min="10509" max="10752" width="6.875" style="61"/>
    <col min="10753" max="10764" width="11.625" style="61" customWidth="1"/>
    <col min="10765" max="11008" width="6.875" style="61"/>
    <col min="11009" max="11020" width="11.625" style="61" customWidth="1"/>
    <col min="11021" max="11264" width="6.875" style="61"/>
    <col min="11265" max="11276" width="11.625" style="61" customWidth="1"/>
    <col min="11277" max="11520" width="6.875" style="61"/>
    <col min="11521" max="11532" width="11.625" style="61" customWidth="1"/>
    <col min="11533" max="11776" width="6.875" style="61"/>
    <col min="11777" max="11788" width="11.625" style="61" customWidth="1"/>
    <col min="11789" max="12032" width="6.875" style="61"/>
    <col min="12033" max="12044" width="11.625" style="61" customWidth="1"/>
    <col min="12045" max="12288" width="6.875" style="61"/>
    <col min="12289" max="12300" width="11.625" style="61" customWidth="1"/>
    <col min="12301" max="12544" width="6.875" style="61"/>
    <col min="12545" max="12556" width="11.625" style="61" customWidth="1"/>
    <col min="12557" max="12800" width="6.875" style="61"/>
    <col min="12801" max="12812" width="11.625" style="61" customWidth="1"/>
    <col min="12813" max="13056" width="6.875" style="61"/>
    <col min="13057" max="13068" width="11.625" style="61" customWidth="1"/>
    <col min="13069" max="13312" width="6.875" style="61"/>
    <col min="13313" max="13324" width="11.625" style="61" customWidth="1"/>
    <col min="13325" max="13568" width="6.875" style="61"/>
    <col min="13569" max="13580" width="11.625" style="61" customWidth="1"/>
    <col min="13581" max="13824" width="6.875" style="61"/>
    <col min="13825" max="13836" width="11.625" style="61" customWidth="1"/>
    <col min="13837" max="14080" width="6.875" style="61"/>
    <col min="14081" max="14092" width="11.625" style="61" customWidth="1"/>
    <col min="14093" max="14336" width="6.875" style="61"/>
    <col min="14337" max="14348" width="11.625" style="61" customWidth="1"/>
    <col min="14349" max="14592" width="6.875" style="61"/>
    <col min="14593" max="14604" width="11.625" style="61" customWidth="1"/>
    <col min="14605" max="14848" width="6.875" style="61"/>
    <col min="14849" max="14860" width="11.625" style="61" customWidth="1"/>
    <col min="14861" max="15104" width="6.875" style="61"/>
    <col min="15105" max="15116" width="11.625" style="61" customWidth="1"/>
    <col min="15117" max="15360" width="6.875" style="61"/>
    <col min="15361" max="15372" width="11.625" style="61" customWidth="1"/>
    <col min="15373" max="15616" width="6.875" style="61"/>
    <col min="15617" max="15628" width="11.625" style="61" customWidth="1"/>
    <col min="15629" max="15872" width="6.875" style="61"/>
    <col min="15873" max="15884" width="11.625" style="61" customWidth="1"/>
    <col min="15885" max="16128" width="6.875" style="61"/>
    <col min="16129" max="16140" width="11.625" style="61" customWidth="1"/>
    <col min="16141" max="16384" width="6.875" style="61"/>
  </cols>
  <sheetData>
    <row r="1" ht="20.1" customHeight="1" spans="1:12">
      <c r="A1" s="62" t="s">
        <v>566</v>
      </c>
      <c r="L1" s="132"/>
    </row>
    <row r="2" ht="42" customHeight="1" spans="1:12">
      <c r="A2" s="111" t="s">
        <v>567</v>
      </c>
      <c r="B2" s="112"/>
      <c r="C2" s="112"/>
      <c r="D2" s="112"/>
      <c r="E2" s="112"/>
      <c r="F2" s="112"/>
      <c r="G2" s="112"/>
      <c r="H2" s="112"/>
      <c r="I2" s="112"/>
      <c r="J2" s="112"/>
      <c r="K2" s="112"/>
      <c r="L2" s="112"/>
    </row>
    <row r="3" ht="20.1" customHeight="1" spans="1:12">
      <c r="A3" s="124"/>
      <c r="B3" s="112"/>
      <c r="C3" s="112"/>
      <c r="D3" s="112"/>
      <c r="E3" s="112"/>
      <c r="F3" s="112"/>
      <c r="G3" s="112"/>
      <c r="H3" s="112"/>
      <c r="I3" s="112"/>
      <c r="J3" s="112"/>
      <c r="K3" s="112"/>
      <c r="L3" s="112"/>
    </row>
    <row r="4" ht="20.1" customHeight="1" spans="1:12">
      <c r="A4" s="125"/>
      <c r="B4" s="125"/>
      <c r="C4" s="125"/>
      <c r="D4" s="125"/>
      <c r="E4" s="125"/>
      <c r="F4" s="125"/>
      <c r="G4" s="125"/>
      <c r="H4" s="125"/>
      <c r="I4" s="125"/>
      <c r="J4" s="125"/>
      <c r="K4" s="125"/>
      <c r="L4" s="71" t="s">
        <v>313</v>
      </c>
    </row>
    <row r="5" ht="25.5" customHeight="1" spans="1:12">
      <c r="A5" s="86" t="s">
        <v>361</v>
      </c>
      <c r="B5" s="86"/>
      <c r="C5" s="86"/>
      <c r="D5" s="86"/>
      <c r="E5" s="86"/>
      <c r="F5" s="116"/>
      <c r="G5" s="86" t="s">
        <v>362</v>
      </c>
      <c r="H5" s="86"/>
      <c r="I5" s="86"/>
      <c r="J5" s="86"/>
      <c r="K5" s="86"/>
      <c r="L5" s="86"/>
    </row>
    <row r="6" ht="22.5" customHeight="1" spans="1:12">
      <c r="A6" s="103" t="s">
        <v>318</v>
      </c>
      <c r="B6" s="126" t="s">
        <v>568</v>
      </c>
      <c r="C6" s="103" t="s">
        <v>569</v>
      </c>
      <c r="D6" s="103"/>
      <c r="E6" s="103"/>
      <c r="F6" s="127" t="s">
        <v>570</v>
      </c>
      <c r="G6" s="128" t="s">
        <v>318</v>
      </c>
      <c r="H6" s="93" t="s">
        <v>568</v>
      </c>
      <c r="I6" s="103" t="s">
        <v>569</v>
      </c>
      <c r="J6" s="103"/>
      <c r="K6" s="133"/>
      <c r="L6" s="103" t="s">
        <v>570</v>
      </c>
    </row>
    <row r="7" ht="33.75" customHeight="1" spans="1:12">
      <c r="A7" s="117"/>
      <c r="B7" s="72"/>
      <c r="C7" s="118" t="s">
        <v>365</v>
      </c>
      <c r="D7" s="129" t="s">
        <v>571</v>
      </c>
      <c r="E7" s="129" t="s">
        <v>572</v>
      </c>
      <c r="F7" s="117"/>
      <c r="G7" s="130"/>
      <c r="H7" s="72"/>
      <c r="I7" s="134" t="s">
        <v>365</v>
      </c>
      <c r="J7" s="129" t="s">
        <v>571</v>
      </c>
      <c r="K7" s="135" t="s">
        <v>572</v>
      </c>
      <c r="L7" s="117"/>
    </row>
    <row r="8" ht="20.1" customHeight="1" spans="1:12">
      <c r="A8" s="131">
        <f>B8+C8+F8</f>
        <v>19.32</v>
      </c>
      <c r="B8" s="131">
        <f>SUMPRODUCT(([2]三公经费控制表!$A$5:$A$14=[2]批复1!$J$14)*[2]三公经费控制表!$E$5:$E$14)</f>
        <v>0</v>
      </c>
      <c r="C8" s="131">
        <f>SUM(D8:E8)</f>
        <v>6</v>
      </c>
      <c r="D8" s="131">
        <f>SUMPRODUCT(([2]三公经费控制表!$A$5:$A$14=[2]批复1!$J$14)*[2]三公经费控制表!$F$5:$F$14)</f>
        <v>0</v>
      </c>
      <c r="E8" s="131">
        <v>6</v>
      </c>
      <c r="F8" s="131">
        <v>13.32</v>
      </c>
      <c r="G8" s="131">
        <f>H8+I8+L8</f>
        <v>25.16</v>
      </c>
      <c r="H8" s="131">
        <f>SUMPRODUCT(([1]三公经费控制表!$A$5:$A$129=[1]批复1!$J$14)*[1]三公经费控制表!$E$5:$E$129)</f>
        <v>0</v>
      </c>
      <c r="I8" s="131">
        <f>SUM(J8:K8)</f>
        <v>12</v>
      </c>
      <c r="J8" s="131">
        <f>SUMPRODUCT(([1]三公经费控制表!$A$5:$A$129=[1]批复1!$J$14)*[1]三公经费控制表!$F$5:$F$129)</f>
        <v>0</v>
      </c>
      <c r="K8" s="131">
        <v>12</v>
      </c>
      <c r="L8" s="131">
        <v>13.16</v>
      </c>
    </row>
    <row r="9" ht="22.5" customHeight="1" spans="2:12">
      <c r="B9" s="63"/>
      <c r="G9" s="63"/>
      <c r="H9" s="63"/>
      <c r="I9" s="63"/>
      <c r="J9" s="63"/>
      <c r="K9" s="63"/>
      <c r="L9" s="63"/>
    </row>
    <row r="10" customHeight="1" spans="7:12">
      <c r="G10" s="63"/>
      <c r="H10" s="63"/>
      <c r="I10" s="63"/>
      <c r="J10" s="63"/>
      <c r="K10" s="63"/>
      <c r="L10" s="63"/>
    </row>
    <row r="11" customHeight="1" spans="7:12">
      <c r="G11" s="63"/>
      <c r="H11" s="63"/>
      <c r="I11" s="63"/>
      <c r="J11" s="63"/>
      <c r="K11" s="63"/>
      <c r="L11" s="63"/>
    </row>
    <row r="12" customHeight="1" spans="7:12">
      <c r="G12" s="63"/>
      <c r="H12" s="63"/>
      <c r="I12" s="63"/>
      <c r="L12" s="63"/>
    </row>
    <row r="13" customHeight="1" spans="6:11">
      <c r="F13" s="63"/>
      <c r="G13" s="63"/>
      <c r="H13" s="63"/>
      <c r="I13" s="63"/>
      <c r="J13" s="63"/>
      <c r="K13" s="63"/>
    </row>
    <row r="14" customHeight="1" spans="4:9">
      <c r="D14" s="63"/>
      <c r="G14" s="63"/>
      <c r="H14" s="63"/>
      <c r="I14" s="63"/>
    </row>
    <row r="15" customHeight="1" spans="10:10">
      <c r="J15" s="63"/>
    </row>
    <row r="16" customHeight="1" spans="11:12">
      <c r="K16" s="63"/>
      <c r="L16" s="63"/>
    </row>
    <row r="20" customHeight="1" spans="8:8">
      <c r="H20" s="6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5" sqref="A5:A6"/>
    </sheetView>
  </sheetViews>
  <sheetFormatPr defaultColWidth="6.875" defaultRowHeight="12.75" customHeight="1" outlineLevelCol="4"/>
  <cols>
    <col min="1" max="1" width="19.5" style="61" customWidth="1"/>
    <col min="2" max="2" width="52.5" style="61" customWidth="1"/>
    <col min="3" max="5" width="18.25" style="61" customWidth="1"/>
    <col min="6" max="256" width="6.875" style="61"/>
    <col min="257" max="257" width="19.5" style="61" customWidth="1"/>
    <col min="258" max="258" width="52.5" style="61" customWidth="1"/>
    <col min="259" max="261" width="18.25" style="61" customWidth="1"/>
    <col min="262" max="512" width="6.875" style="61"/>
    <col min="513" max="513" width="19.5" style="61" customWidth="1"/>
    <col min="514" max="514" width="52.5" style="61" customWidth="1"/>
    <col min="515" max="517" width="18.25" style="61" customWidth="1"/>
    <col min="518" max="768" width="6.875" style="61"/>
    <col min="769" max="769" width="19.5" style="61" customWidth="1"/>
    <col min="770" max="770" width="52.5" style="61" customWidth="1"/>
    <col min="771" max="773" width="18.25" style="61" customWidth="1"/>
    <col min="774" max="1024" width="6.875" style="61"/>
    <col min="1025" max="1025" width="19.5" style="61" customWidth="1"/>
    <col min="1026" max="1026" width="52.5" style="61" customWidth="1"/>
    <col min="1027" max="1029" width="18.25" style="61" customWidth="1"/>
    <col min="1030" max="1280" width="6.875" style="61"/>
    <col min="1281" max="1281" width="19.5" style="61" customWidth="1"/>
    <col min="1282" max="1282" width="52.5" style="61" customWidth="1"/>
    <col min="1283" max="1285" width="18.25" style="61" customWidth="1"/>
    <col min="1286" max="1536" width="6.875" style="61"/>
    <col min="1537" max="1537" width="19.5" style="61" customWidth="1"/>
    <col min="1538" max="1538" width="52.5" style="61" customWidth="1"/>
    <col min="1539" max="1541" width="18.25" style="61" customWidth="1"/>
    <col min="1542" max="1792" width="6.875" style="61"/>
    <col min="1793" max="1793" width="19.5" style="61" customWidth="1"/>
    <col min="1794" max="1794" width="52.5" style="61" customWidth="1"/>
    <col min="1795" max="1797" width="18.25" style="61" customWidth="1"/>
    <col min="1798" max="2048" width="6.875" style="61"/>
    <col min="2049" max="2049" width="19.5" style="61" customWidth="1"/>
    <col min="2050" max="2050" width="52.5" style="61" customWidth="1"/>
    <col min="2051" max="2053" width="18.25" style="61" customWidth="1"/>
    <col min="2054" max="2304" width="6.875" style="61"/>
    <col min="2305" max="2305" width="19.5" style="61" customWidth="1"/>
    <col min="2306" max="2306" width="52.5" style="61" customWidth="1"/>
    <col min="2307" max="2309" width="18.25" style="61" customWidth="1"/>
    <col min="2310" max="2560" width="6.875" style="61"/>
    <col min="2561" max="2561" width="19.5" style="61" customWidth="1"/>
    <col min="2562" max="2562" width="52.5" style="61" customWidth="1"/>
    <col min="2563" max="2565" width="18.25" style="61" customWidth="1"/>
    <col min="2566" max="2816" width="6.875" style="61"/>
    <col min="2817" max="2817" width="19.5" style="61" customWidth="1"/>
    <col min="2818" max="2818" width="52.5" style="61" customWidth="1"/>
    <col min="2819" max="2821" width="18.25" style="61" customWidth="1"/>
    <col min="2822" max="3072" width="6.875" style="61"/>
    <col min="3073" max="3073" width="19.5" style="61" customWidth="1"/>
    <col min="3074" max="3074" width="52.5" style="61" customWidth="1"/>
    <col min="3075" max="3077" width="18.25" style="61" customWidth="1"/>
    <col min="3078" max="3328" width="6.875" style="61"/>
    <col min="3329" max="3329" width="19.5" style="61" customWidth="1"/>
    <col min="3330" max="3330" width="52.5" style="61" customWidth="1"/>
    <col min="3331" max="3333" width="18.25" style="61" customWidth="1"/>
    <col min="3334" max="3584" width="6.875" style="61"/>
    <col min="3585" max="3585" width="19.5" style="61" customWidth="1"/>
    <col min="3586" max="3586" width="52.5" style="61" customWidth="1"/>
    <col min="3587" max="3589" width="18.25" style="61" customWidth="1"/>
    <col min="3590" max="3840" width="6.875" style="61"/>
    <col min="3841" max="3841" width="19.5" style="61" customWidth="1"/>
    <col min="3842" max="3842" width="52.5" style="61" customWidth="1"/>
    <col min="3843" max="3845" width="18.25" style="61" customWidth="1"/>
    <col min="3846" max="4096" width="6.875" style="61"/>
    <col min="4097" max="4097" width="19.5" style="61" customWidth="1"/>
    <col min="4098" max="4098" width="52.5" style="61" customWidth="1"/>
    <col min="4099" max="4101" width="18.25" style="61" customWidth="1"/>
    <col min="4102" max="4352" width="6.875" style="61"/>
    <col min="4353" max="4353" width="19.5" style="61" customWidth="1"/>
    <col min="4354" max="4354" width="52.5" style="61" customWidth="1"/>
    <col min="4355" max="4357" width="18.25" style="61" customWidth="1"/>
    <col min="4358" max="4608" width="6.875" style="61"/>
    <col min="4609" max="4609" width="19.5" style="61" customWidth="1"/>
    <col min="4610" max="4610" width="52.5" style="61" customWidth="1"/>
    <col min="4611" max="4613" width="18.25" style="61" customWidth="1"/>
    <col min="4614" max="4864" width="6.875" style="61"/>
    <col min="4865" max="4865" width="19.5" style="61" customWidth="1"/>
    <col min="4866" max="4866" width="52.5" style="61" customWidth="1"/>
    <col min="4867" max="4869" width="18.25" style="61" customWidth="1"/>
    <col min="4870" max="5120" width="6.875" style="61"/>
    <col min="5121" max="5121" width="19.5" style="61" customWidth="1"/>
    <col min="5122" max="5122" width="52.5" style="61" customWidth="1"/>
    <col min="5123" max="5125" width="18.25" style="61" customWidth="1"/>
    <col min="5126" max="5376" width="6.875" style="61"/>
    <col min="5377" max="5377" width="19.5" style="61" customWidth="1"/>
    <col min="5378" max="5378" width="52.5" style="61" customWidth="1"/>
    <col min="5379" max="5381" width="18.25" style="61" customWidth="1"/>
    <col min="5382" max="5632" width="6.875" style="61"/>
    <col min="5633" max="5633" width="19.5" style="61" customWidth="1"/>
    <col min="5634" max="5634" width="52.5" style="61" customWidth="1"/>
    <col min="5635" max="5637" width="18.25" style="61" customWidth="1"/>
    <col min="5638" max="5888" width="6.875" style="61"/>
    <col min="5889" max="5889" width="19.5" style="61" customWidth="1"/>
    <col min="5890" max="5890" width="52.5" style="61" customWidth="1"/>
    <col min="5891" max="5893" width="18.25" style="61" customWidth="1"/>
    <col min="5894" max="6144" width="6.875" style="61"/>
    <col min="6145" max="6145" width="19.5" style="61" customWidth="1"/>
    <col min="6146" max="6146" width="52.5" style="61" customWidth="1"/>
    <col min="6147" max="6149" width="18.25" style="61" customWidth="1"/>
    <col min="6150" max="6400" width="6.875" style="61"/>
    <col min="6401" max="6401" width="19.5" style="61" customWidth="1"/>
    <col min="6402" max="6402" width="52.5" style="61" customWidth="1"/>
    <col min="6403" max="6405" width="18.25" style="61" customWidth="1"/>
    <col min="6406" max="6656" width="6.875" style="61"/>
    <col min="6657" max="6657" width="19.5" style="61" customWidth="1"/>
    <col min="6658" max="6658" width="52.5" style="61" customWidth="1"/>
    <col min="6659" max="6661" width="18.25" style="61" customWidth="1"/>
    <col min="6662" max="6912" width="6.875" style="61"/>
    <col min="6913" max="6913" width="19.5" style="61" customWidth="1"/>
    <col min="6914" max="6914" width="52.5" style="61" customWidth="1"/>
    <col min="6915" max="6917" width="18.25" style="61" customWidth="1"/>
    <col min="6918" max="7168" width="6.875" style="61"/>
    <col min="7169" max="7169" width="19.5" style="61" customWidth="1"/>
    <col min="7170" max="7170" width="52.5" style="61" customWidth="1"/>
    <col min="7171" max="7173" width="18.25" style="61" customWidth="1"/>
    <col min="7174" max="7424" width="6.875" style="61"/>
    <col min="7425" max="7425" width="19.5" style="61" customWidth="1"/>
    <col min="7426" max="7426" width="52.5" style="61" customWidth="1"/>
    <col min="7427" max="7429" width="18.25" style="61" customWidth="1"/>
    <col min="7430" max="7680" width="6.875" style="61"/>
    <col min="7681" max="7681" width="19.5" style="61" customWidth="1"/>
    <col min="7682" max="7682" width="52.5" style="61" customWidth="1"/>
    <col min="7683" max="7685" width="18.25" style="61" customWidth="1"/>
    <col min="7686" max="7936" width="6.875" style="61"/>
    <col min="7937" max="7937" width="19.5" style="61" customWidth="1"/>
    <col min="7938" max="7938" width="52.5" style="61" customWidth="1"/>
    <col min="7939" max="7941" width="18.25" style="61" customWidth="1"/>
    <col min="7942" max="8192" width="6.875" style="61"/>
    <col min="8193" max="8193" width="19.5" style="61" customWidth="1"/>
    <col min="8194" max="8194" width="52.5" style="61" customWidth="1"/>
    <col min="8195" max="8197" width="18.25" style="61" customWidth="1"/>
    <col min="8198" max="8448" width="6.875" style="61"/>
    <col min="8449" max="8449" width="19.5" style="61" customWidth="1"/>
    <col min="8450" max="8450" width="52.5" style="61" customWidth="1"/>
    <col min="8451" max="8453" width="18.25" style="61" customWidth="1"/>
    <col min="8454" max="8704" width="6.875" style="61"/>
    <col min="8705" max="8705" width="19.5" style="61" customWidth="1"/>
    <col min="8706" max="8706" width="52.5" style="61" customWidth="1"/>
    <col min="8707" max="8709" width="18.25" style="61" customWidth="1"/>
    <col min="8710" max="8960" width="6.875" style="61"/>
    <col min="8961" max="8961" width="19.5" style="61" customWidth="1"/>
    <col min="8962" max="8962" width="52.5" style="61" customWidth="1"/>
    <col min="8963" max="8965" width="18.25" style="61" customWidth="1"/>
    <col min="8966" max="9216" width="6.875" style="61"/>
    <col min="9217" max="9217" width="19.5" style="61" customWidth="1"/>
    <col min="9218" max="9218" width="52.5" style="61" customWidth="1"/>
    <col min="9219" max="9221" width="18.25" style="61" customWidth="1"/>
    <col min="9222" max="9472" width="6.875" style="61"/>
    <col min="9473" max="9473" width="19.5" style="61" customWidth="1"/>
    <col min="9474" max="9474" width="52.5" style="61" customWidth="1"/>
    <col min="9475" max="9477" width="18.25" style="61" customWidth="1"/>
    <col min="9478" max="9728" width="6.875" style="61"/>
    <col min="9729" max="9729" width="19.5" style="61" customWidth="1"/>
    <col min="9730" max="9730" width="52.5" style="61" customWidth="1"/>
    <col min="9731" max="9733" width="18.25" style="61" customWidth="1"/>
    <col min="9734" max="9984" width="6.875" style="61"/>
    <col min="9985" max="9985" width="19.5" style="61" customWidth="1"/>
    <col min="9986" max="9986" width="52.5" style="61" customWidth="1"/>
    <col min="9987" max="9989" width="18.25" style="61" customWidth="1"/>
    <col min="9990" max="10240" width="6.875" style="61"/>
    <col min="10241" max="10241" width="19.5" style="61" customWidth="1"/>
    <col min="10242" max="10242" width="52.5" style="61" customWidth="1"/>
    <col min="10243" max="10245" width="18.25" style="61" customWidth="1"/>
    <col min="10246" max="10496" width="6.875" style="61"/>
    <col min="10497" max="10497" width="19.5" style="61" customWidth="1"/>
    <col min="10498" max="10498" width="52.5" style="61" customWidth="1"/>
    <col min="10499" max="10501" width="18.25" style="61" customWidth="1"/>
    <col min="10502" max="10752" width="6.875" style="61"/>
    <col min="10753" max="10753" width="19.5" style="61" customWidth="1"/>
    <col min="10754" max="10754" width="52.5" style="61" customWidth="1"/>
    <col min="10755" max="10757" width="18.25" style="61" customWidth="1"/>
    <col min="10758" max="11008" width="6.875" style="61"/>
    <col min="11009" max="11009" width="19.5" style="61" customWidth="1"/>
    <col min="11010" max="11010" width="52.5" style="61" customWidth="1"/>
    <col min="11011" max="11013" width="18.25" style="61" customWidth="1"/>
    <col min="11014" max="11264" width="6.875" style="61"/>
    <col min="11265" max="11265" width="19.5" style="61" customWidth="1"/>
    <col min="11266" max="11266" width="52.5" style="61" customWidth="1"/>
    <col min="11267" max="11269" width="18.25" style="61" customWidth="1"/>
    <col min="11270" max="11520" width="6.875" style="61"/>
    <col min="11521" max="11521" width="19.5" style="61" customWidth="1"/>
    <col min="11522" max="11522" width="52.5" style="61" customWidth="1"/>
    <col min="11523" max="11525" width="18.25" style="61" customWidth="1"/>
    <col min="11526" max="11776" width="6.875" style="61"/>
    <col min="11777" max="11777" width="19.5" style="61" customWidth="1"/>
    <col min="11778" max="11778" width="52.5" style="61" customWidth="1"/>
    <col min="11779" max="11781" width="18.25" style="61" customWidth="1"/>
    <col min="11782" max="12032" width="6.875" style="61"/>
    <col min="12033" max="12033" width="19.5" style="61" customWidth="1"/>
    <col min="12034" max="12034" width="52.5" style="61" customWidth="1"/>
    <col min="12035" max="12037" width="18.25" style="61" customWidth="1"/>
    <col min="12038" max="12288" width="6.875" style="61"/>
    <col min="12289" max="12289" width="19.5" style="61" customWidth="1"/>
    <col min="12290" max="12290" width="52.5" style="61" customWidth="1"/>
    <col min="12291" max="12293" width="18.25" style="61" customWidth="1"/>
    <col min="12294" max="12544" width="6.875" style="61"/>
    <col min="12545" max="12545" width="19.5" style="61" customWidth="1"/>
    <col min="12546" max="12546" width="52.5" style="61" customWidth="1"/>
    <col min="12547" max="12549" width="18.25" style="61" customWidth="1"/>
    <col min="12550" max="12800" width="6.875" style="61"/>
    <col min="12801" max="12801" width="19.5" style="61" customWidth="1"/>
    <col min="12802" max="12802" width="52.5" style="61" customWidth="1"/>
    <col min="12803" max="12805" width="18.25" style="61" customWidth="1"/>
    <col min="12806" max="13056" width="6.875" style="61"/>
    <col min="13057" max="13057" width="19.5" style="61" customWidth="1"/>
    <col min="13058" max="13058" width="52.5" style="61" customWidth="1"/>
    <col min="13059" max="13061" width="18.25" style="61" customWidth="1"/>
    <col min="13062" max="13312" width="6.875" style="61"/>
    <col min="13313" max="13313" width="19.5" style="61" customWidth="1"/>
    <col min="13314" max="13314" width="52.5" style="61" customWidth="1"/>
    <col min="13315" max="13317" width="18.25" style="61" customWidth="1"/>
    <col min="13318" max="13568" width="6.875" style="61"/>
    <col min="13569" max="13569" width="19.5" style="61" customWidth="1"/>
    <col min="13570" max="13570" width="52.5" style="61" customWidth="1"/>
    <col min="13571" max="13573" width="18.25" style="61" customWidth="1"/>
    <col min="13574" max="13824" width="6.875" style="61"/>
    <col min="13825" max="13825" width="19.5" style="61" customWidth="1"/>
    <col min="13826" max="13826" width="52.5" style="61" customWidth="1"/>
    <col min="13827" max="13829" width="18.25" style="61" customWidth="1"/>
    <col min="13830" max="14080" width="6.875" style="61"/>
    <col min="14081" max="14081" width="19.5" style="61" customWidth="1"/>
    <col min="14082" max="14082" width="52.5" style="61" customWidth="1"/>
    <col min="14083" max="14085" width="18.25" style="61" customWidth="1"/>
    <col min="14086" max="14336" width="6.875" style="61"/>
    <col min="14337" max="14337" width="19.5" style="61" customWidth="1"/>
    <col min="14338" max="14338" width="52.5" style="61" customWidth="1"/>
    <col min="14339" max="14341" width="18.25" style="61" customWidth="1"/>
    <col min="14342" max="14592" width="6.875" style="61"/>
    <col min="14593" max="14593" width="19.5" style="61" customWidth="1"/>
    <col min="14594" max="14594" width="52.5" style="61" customWidth="1"/>
    <col min="14595" max="14597" width="18.25" style="61" customWidth="1"/>
    <col min="14598" max="14848" width="6.875" style="61"/>
    <col min="14849" max="14849" width="19.5" style="61" customWidth="1"/>
    <col min="14850" max="14850" width="52.5" style="61" customWidth="1"/>
    <col min="14851" max="14853" width="18.25" style="61" customWidth="1"/>
    <col min="14854" max="15104" width="6.875" style="61"/>
    <col min="15105" max="15105" width="19.5" style="61" customWidth="1"/>
    <col min="15106" max="15106" width="52.5" style="61" customWidth="1"/>
    <col min="15107" max="15109" width="18.25" style="61" customWidth="1"/>
    <col min="15110" max="15360" width="6.875" style="61"/>
    <col min="15361" max="15361" width="19.5" style="61" customWidth="1"/>
    <col min="15362" max="15362" width="52.5" style="61" customWidth="1"/>
    <col min="15363" max="15365" width="18.25" style="61" customWidth="1"/>
    <col min="15366" max="15616" width="6.875" style="61"/>
    <col min="15617" max="15617" width="19.5" style="61" customWidth="1"/>
    <col min="15618" max="15618" width="52.5" style="61" customWidth="1"/>
    <col min="15619" max="15621" width="18.25" style="61" customWidth="1"/>
    <col min="15622" max="15872" width="6.875" style="61"/>
    <col min="15873" max="15873" width="19.5" style="61" customWidth="1"/>
    <col min="15874" max="15874" width="52.5" style="61" customWidth="1"/>
    <col min="15875" max="15877" width="18.25" style="61" customWidth="1"/>
    <col min="15878" max="16128" width="6.875" style="61"/>
    <col min="16129" max="16129" width="19.5" style="61" customWidth="1"/>
    <col min="16130" max="16130" width="52.5" style="61" customWidth="1"/>
    <col min="16131" max="16133" width="18.25" style="61" customWidth="1"/>
    <col min="16134" max="16384" width="6.875" style="61"/>
  </cols>
  <sheetData>
    <row r="1" ht="20.1" customHeight="1" spans="1:5">
      <c r="A1" s="62" t="s">
        <v>573</v>
      </c>
      <c r="E1" s="96"/>
    </row>
    <row r="2" ht="42.75" customHeight="1" spans="1:5">
      <c r="A2" s="111" t="s">
        <v>574</v>
      </c>
      <c r="B2" s="112"/>
      <c r="C2" s="112"/>
      <c r="D2" s="112"/>
      <c r="E2" s="112"/>
    </row>
    <row r="3" ht="20.1" customHeight="1" spans="1:5">
      <c r="A3" s="112"/>
      <c r="B3" s="112"/>
      <c r="C3" s="112"/>
      <c r="D3" s="112"/>
      <c r="E3" s="112"/>
    </row>
    <row r="4" ht="20.1" customHeight="1" spans="1:5">
      <c r="A4" s="113"/>
      <c r="B4" s="114"/>
      <c r="C4" s="114"/>
      <c r="D4" s="114"/>
      <c r="E4" s="115" t="s">
        <v>313</v>
      </c>
    </row>
    <row r="5" ht="20.1" customHeight="1" spans="1:5">
      <c r="A5" s="86" t="s">
        <v>363</v>
      </c>
      <c r="B5" s="116" t="s">
        <v>364</v>
      </c>
      <c r="C5" s="86" t="s">
        <v>575</v>
      </c>
      <c r="D5" s="86"/>
      <c r="E5" s="86"/>
    </row>
    <row r="6" ht="20.1" customHeight="1" spans="1:5">
      <c r="A6" s="117"/>
      <c r="B6" s="117"/>
      <c r="C6" s="118" t="s">
        <v>318</v>
      </c>
      <c r="D6" s="118" t="s">
        <v>366</v>
      </c>
      <c r="E6" s="118" t="s">
        <v>367</v>
      </c>
    </row>
    <row r="7" ht="27" customHeight="1" spans="1:5">
      <c r="A7" s="119"/>
      <c r="B7" s="120" t="s">
        <v>576</v>
      </c>
      <c r="C7" s="121"/>
      <c r="D7" s="121"/>
      <c r="E7" s="121"/>
    </row>
    <row r="8" ht="27" customHeight="1" spans="1:5">
      <c r="A8" s="82" t="s">
        <v>577</v>
      </c>
      <c r="B8" s="120" t="s">
        <v>578</v>
      </c>
      <c r="C8" s="122"/>
      <c r="D8" s="122"/>
      <c r="E8" s="122"/>
    </row>
    <row r="9" ht="27" customHeight="1" spans="1:5">
      <c r="A9" s="82" t="s">
        <v>579</v>
      </c>
      <c r="B9" s="120" t="s">
        <v>580</v>
      </c>
      <c r="C9" s="122"/>
      <c r="D9" s="122"/>
      <c r="E9" s="122"/>
    </row>
    <row r="10" ht="27" customHeight="1" spans="1:5">
      <c r="A10" s="82" t="s">
        <v>581</v>
      </c>
      <c r="B10" s="119" t="s">
        <v>582</v>
      </c>
      <c r="C10" s="122"/>
      <c r="D10" s="123"/>
      <c r="E10" s="122"/>
    </row>
    <row r="11" ht="27" customHeight="1" spans="1:5">
      <c r="A11" s="82" t="s">
        <v>583</v>
      </c>
      <c r="B11" s="119" t="s">
        <v>584</v>
      </c>
      <c r="C11" s="122"/>
      <c r="D11" s="122"/>
      <c r="E11" s="122"/>
    </row>
    <row r="12" ht="27" customHeight="1" spans="1:5">
      <c r="A12" s="82" t="s">
        <v>585</v>
      </c>
      <c r="B12" s="119" t="s">
        <v>586</v>
      </c>
      <c r="C12" s="122"/>
      <c r="D12" s="123"/>
      <c r="E12" s="122"/>
    </row>
    <row r="13" ht="27" customHeight="1" spans="1:5">
      <c r="A13" s="82" t="s">
        <v>587</v>
      </c>
      <c r="B13" s="119" t="s">
        <v>588</v>
      </c>
      <c r="C13" s="123"/>
      <c r="D13" s="122"/>
      <c r="E13" s="122"/>
    </row>
    <row r="14" ht="27" customHeight="1" spans="1:5">
      <c r="A14" s="82" t="s">
        <v>589</v>
      </c>
      <c r="B14" s="119" t="s">
        <v>590</v>
      </c>
      <c r="C14" s="123"/>
      <c r="D14" s="123"/>
      <c r="E14" s="122"/>
    </row>
    <row r="15" ht="27" customHeight="1" spans="1:5">
      <c r="A15" s="82" t="s">
        <v>591</v>
      </c>
      <c r="B15" s="119" t="s">
        <v>592</v>
      </c>
      <c r="C15" s="123"/>
      <c r="D15" s="123"/>
      <c r="E15" s="123"/>
    </row>
    <row r="16" ht="27" customHeight="1" spans="1:1">
      <c r="A16" s="61" t="s">
        <v>593</v>
      </c>
    </row>
    <row r="17" customHeight="1" spans="2:2">
      <c r="B17" s="63"/>
    </row>
    <row r="18" customHeight="1" spans="2:2">
      <c r="B18" s="63"/>
    </row>
    <row r="19" customHeight="1" spans="2:2">
      <c r="B19" s="63"/>
    </row>
    <row r="20" customHeight="1" spans="2:2">
      <c r="B20" s="63"/>
    </row>
    <row r="22" customHeight="1" spans="2:2">
      <c r="B22" s="63"/>
    </row>
    <row r="23" customHeight="1" spans="2:2">
      <c r="B23" s="63"/>
    </row>
    <row r="25" customHeight="1" spans="2:2">
      <c r="B25" s="63"/>
    </row>
    <row r="26" customHeight="1" spans="2:2">
      <c r="B26" s="63"/>
    </row>
    <row r="27" customHeight="1" spans="4:4">
      <c r="D27" s="6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7"/>
  <sheetViews>
    <sheetView showGridLines="0" showZeros="0" tabSelected="1" workbookViewId="0">
      <selection activeCell="A7" sqref="A7"/>
    </sheetView>
  </sheetViews>
  <sheetFormatPr defaultColWidth="6.875" defaultRowHeight="20.1" customHeight="1"/>
  <cols>
    <col min="1" max="4" width="34.5" style="61" customWidth="1"/>
    <col min="5" max="158" width="6.75" style="61" customWidth="1"/>
    <col min="159" max="255" width="6.875" style="61"/>
    <col min="256" max="259" width="34.5" style="61" customWidth="1"/>
    <col min="260" max="414" width="6.75" style="61" customWidth="1"/>
    <col min="415" max="511" width="6.875" style="61"/>
    <col min="512" max="515" width="34.5" style="61" customWidth="1"/>
    <col min="516" max="670" width="6.75" style="61" customWidth="1"/>
    <col min="671" max="767" width="6.875" style="61"/>
    <col min="768" max="771" width="34.5" style="61" customWidth="1"/>
    <col min="772" max="926" width="6.75" style="61" customWidth="1"/>
    <col min="927" max="1023" width="6.875" style="61"/>
    <col min="1024" max="1027" width="34.5" style="61" customWidth="1"/>
    <col min="1028" max="1182" width="6.75" style="61" customWidth="1"/>
    <col min="1183" max="1279" width="6.875" style="61"/>
    <col min="1280" max="1283" width="34.5" style="61" customWidth="1"/>
    <col min="1284" max="1438" width="6.75" style="61" customWidth="1"/>
    <col min="1439" max="1535" width="6.875" style="61"/>
    <col min="1536" max="1539" width="34.5" style="61" customWidth="1"/>
    <col min="1540" max="1694" width="6.75" style="61" customWidth="1"/>
    <col min="1695" max="1791" width="6.875" style="61"/>
    <col min="1792" max="1795" width="34.5" style="61" customWidth="1"/>
    <col min="1796" max="1950" width="6.75" style="61" customWidth="1"/>
    <col min="1951" max="2047" width="6.875" style="61"/>
    <col min="2048" max="2051" width="34.5" style="61" customWidth="1"/>
    <col min="2052" max="2206" width="6.75" style="61" customWidth="1"/>
    <col min="2207" max="2303" width="6.875" style="61"/>
    <col min="2304" max="2307" width="34.5" style="61" customWidth="1"/>
    <col min="2308" max="2462" width="6.75" style="61" customWidth="1"/>
    <col min="2463" max="2559" width="6.875" style="61"/>
    <col min="2560" max="2563" width="34.5" style="61" customWidth="1"/>
    <col min="2564" max="2718" width="6.75" style="61" customWidth="1"/>
    <col min="2719" max="2815" width="6.875" style="61"/>
    <col min="2816" max="2819" width="34.5" style="61" customWidth="1"/>
    <col min="2820" max="2974" width="6.75" style="61" customWidth="1"/>
    <col min="2975" max="3071" width="6.875" style="61"/>
    <col min="3072" max="3075" width="34.5" style="61" customWidth="1"/>
    <col min="3076" max="3230" width="6.75" style="61" customWidth="1"/>
    <col min="3231" max="3327" width="6.875" style="61"/>
    <col min="3328" max="3331" width="34.5" style="61" customWidth="1"/>
    <col min="3332" max="3486" width="6.75" style="61" customWidth="1"/>
    <col min="3487" max="3583" width="6.875" style="61"/>
    <col min="3584" max="3587" width="34.5" style="61" customWidth="1"/>
    <col min="3588" max="3742" width="6.75" style="61" customWidth="1"/>
    <col min="3743" max="3839" width="6.875" style="61"/>
    <col min="3840" max="3843" width="34.5" style="61" customWidth="1"/>
    <col min="3844" max="3998" width="6.75" style="61" customWidth="1"/>
    <col min="3999" max="4095" width="6.875" style="61"/>
    <col min="4096" max="4099" width="34.5" style="61" customWidth="1"/>
    <col min="4100" max="4254" width="6.75" style="61" customWidth="1"/>
    <col min="4255" max="4351" width="6.875" style="61"/>
    <col min="4352" max="4355" width="34.5" style="61" customWidth="1"/>
    <col min="4356" max="4510" width="6.75" style="61" customWidth="1"/>
    <col min="4511" max="4607" width="6.875" style="61"/>
    <col min="4608" max="4611" width="34.5" style="61" customWidth="1"/>
    <col min="4612" max="4766" width="6.75" style="61" customWidth="1"/>
    <col min="4767" max="4863" width="6.875" style="61"/>
    <col min="4864" max="4867" width="34.5" style="61" customWidth="1"/>
    <col min="4868" max="5022" width="6.75" style="61" customWidth="1"/>
    <col min="5023" max="5119" width="6.875" style="61"/>
    <col min="5120" max="5123" width="34.5" style="61" customWidth="1"/>
    <col min="5124" max="5278" width="6.75" style="61" customWidth="1"/>
    <col min="5279" max="5375" width="6.875" style="61"/>
    <col min="5376" max="5379" width="34.5" style="61" customWidth="1"/>
    <col min="5380" max="5534" width="6.75" style="61" customWidth="1"/>
    <col min="5535" max="5631" width="6.875" style="61"/>
    <col min="5632" max="5635" width="34.5" style="61" customWidth="1"/>
    <col min="5636" max="5790" width="6.75" style="61" customWidth="1"/>
    <col min="5791" max="5887" width="6.875" style="61"/>
    <col min="5888" max="5891" width="34.5" style="61" customWidth="1"/>
    <col min="5892" max="6046" width="6.75" style="61" customWidth="1"/>
    <col min="6047" max="6143" width="6.875" style="61"/>
    <col min="6144" max="6147" width="34.5" style="61" customWidth="1"/>
    <col min="6148" max="6302" width="6.75" style="61" customWidth="1"/>
    <col min="6303" max="6399" width="6.875" style="61"/>
    <col min="6400" max="6403" width="34.5" style="61" customWidth="1"/>
    <col min="6404" max="6558" width="6.75" style="61" customWidth="1"/>
    <col min="6559" max="6655" width="6.875" style="61"/>
    <col min="6656" max="6659" width="34.5" style="61" customWidth="1"/>
    <col min="6660" max="6814" width="6.75" style="61" customWidth="1"/>
    <col min="6815" max="6911" width="6.875" style="61"/>
    <col min="6912" max="6915" width="34.5" style="61" customWidth="1"/>
    <col min="6916" max="7070" width="6.75" style="61" customWidth="1"/>
    <col min="7071" max="7167" width="6.875" style="61"/>
    <col min="7168" max="7171" width="34.5" style="61" customWidth="1"/>
    <col min="7172" max="7326" width="6.75" style="61" customWidth="1"/>
    <col min="7327" max="7423" width="6.875" style="61"/>
    <col min="7424" max="7427" width="34.5" style="61" customWidth="1"/>
    <col min="7428" max="7582" width="6.75" style="61" customWidth="1"/>
    <col min="7583" max="7679" width="6.875" style="61"/>
    <col min="7680" max="7683" width="34.5" style="61" customWidth="1"/>
    <col min="7684" max="7838" width="6.75" style="61" customWidth="1"/>
    <col min="7839" max="7935" width="6.875" style="61"/>
    <col min="7936" max="7939" width="34.5" style="61" customWidth="1"/>
    <col min="7940" max="8094" width="6.75" style="61" customWidth="1"/>
    <col min="8095" max="8191" width="6.875" style="61"/>
    <col min="8192" max="8195" width="34.5" style="61" customWidth="1"/>
    <col min="8196" max="8350" width="6.75" style="61" customWidth="1"/>
    <col min="8351" max="8447" width="6.875" style="61"/>
    <col min="8448" max="8451" width="34.5" style="61" customWidth="1"/>
    <col min="8452" max="8606" width="6.75" style="61" customWidth="1"/>
    <col min="8607" max="8703" width="6.875" style="61"/>
    <col min="8704" max="8707" width="34.5" style="61" customWidth="1"/>
    <col min="8708" max="8862" width="6.75" style="61" customWidth="1"/>
    <col min="8863" max="8959" width="6.875" style="61"/>
    <col min="8960" max="8963" width="34.5" style="61" customWidth="1"/>
    <col min="8964" max="9118" width="6.75" style="61" customWidth="1"/>
    <col min="9119" max="9215" width="6.875" style="61"/>
    <col min="9216" max="9219" width="34.5" style="61" customWidth="1"/>
    <col min="9220" max="9374" width="6.75" style="61" customWidth="1"/>
    <col min="9375" max="9471" width="6.875" style="61"/>
    <col min="9472" max="9475" width="34.5" style="61" customWidth="1"/>
    <col min="9476" max="9630" width="6.75" style="61" customWidth="1"/>
    <col min="9631" max="9727" width="6.875" style="61"/>
    <col min="9728" max="9731" width="34.5" style="61" customWidth="1"/>
    <col min="9732" max="9886" width="6.75" style="61" customWidth="1"/>
    <col min="9887" max="9983" width="6.875" style="61"/>
    <col min="9984" max="9987" width="34.5" style="61" customWidth="1"/>
    <col min="9988" max="10142" width="6.75" style="61" customWidth="1"/>
    <col min="10143" max="10239" width="6.875" style="61"/>
    <col min="10240" max="10243" width="34.5" style="61" customWidth="1"/>
    <col min="10244" max="10398" width="6.75" style="61" customWidth="1"/>
    <col min="10399" max="10495" width="6.875" style="61"/>
    <col min="10496" max="10499" width="34.5" style="61" customWidth="1"/>
    <col min="10500" max="10654" width="6.75" style="61" customWidth="1"/>
    <col min="10655" max="10751" width="6.875" style="61"/>
    <col min="10752" max="10755" width="34.5" style="61" customWidth="1"/>
    <col min="10756" max="10910" width="6.75" style="61" customWidth="1"/>
    <col min="10911" max="11007" width="6.875" style="61"/>
    <col min="11008" max="11011" width="34.5" style="61" customWidth="1"/>
    <col min="11012" max="11166" width="6.75" style="61" customWidth="1"/>
    <col min="11167" max="11263" width="6.875" style="61"/>
    <col min="11264" max="11267" width="34.5" style="61" customWidth="1"/>
    <col min="11268" max="11422" width="6.75" style="61" customWidth="1"/>
    <col min="11423" max="11519" width="6.875" style="61"/>
    <col min="11520" max="11523" width="34.5" style="61" customWidth="1"/>
    <col min="11524" max="11678" width="6.75" style="61" customWidth="1"/>
    <col min="11679" max="11775" width="6.875" style="61"/>
    <col min="11776" max="11779" width="34.5" style="61" customWidth="1"/>
    <col min="11780" max="11934" width="6.75" style="61" customWidth="1"/>
    <col min="11935" max="12031" width="6.875" style="61"/>
    <col min="12032" max="12035" width="34.5" style="61" customWidth="1"/>
    <col min="12036" max="12190" width="6.75" style="61" customWidth="1"/>
    <col min="12191" max="12287" width="6.875" style="61"/>
    <col min="12288" max="12291" width="34.5" style="61" customWidth="1"/>
    <col min="12292" max="12446" width="6.75" style="61" customWidth="1"/>
    <col min="12447" max="12543" width="6.875" style="61"/>
    <col min="12544" max="12547" width="34.5" style="61" customWidth="1"/>
    <col min="12548" max="12702" width="6.75" style="61" customWidth="1"/>
    <col min="12703" max="12799" width="6.875" style="61"/>
    <col min="12800" max="12803" width="34.5" style="61" customWidth="1"/>
    <col min="12804" max="12958" width="6.75" style="61" customWidth="1"/>
    <col min="12959" max="13055" width="6.875" style="61"/>
    <col min="13056" max="13059" width="34.5" style="61" customWidth="1"/>
    <col min="13060" max="13214" width="6.75" style="61" customWidth="1"/>
    <col min="13215" max="13311" width="6.875" style="61"/>
    <col min="13312" max="13315" width="34.5" style="61" customWidth="1"/>
    <col min="13316" max="13470" width="6.75" style="61" customWidth="1"/>
    <col min="13471" max="13567" width="6.875" style="61"/>
    <col min="13568" max="13571" width="34.5" style="61" customWidth="1"/>
    <col min="13572" max="13726" width="6.75" style="61" customWidth="1"/>
    <col min="13727" max="13823" width="6.875" style="61"/>
    <col min="13824" max="13827" width="34.5" style="61" customWidth="1"/>
    <col min="13828" max="13982" width="6.75" style="61" customWidth="1"/>
    <col min="13983" max="14079" width="6.875" style="61"/>
    <col min="14080" max="14083" width="34.5" style="61" customWidth="1"/>
    <col min="14084" max="14238" width="6.75" style="61" customWidth="1"/>
    <col min="14239" max="14335" width="6.875" style="61"/>
    <col min="14336" max="14339" width="34.5" style="61" customWidth="1"/>
    <col min="14340" max="14494" width="6.75" style="61" customWidth="1"/>
    <col min="14495" max="14591" width="6.875" style="61"/>
    <col min="14592" max="14595" width="34.5" style="61" customWidth="1"/>
    <col min="14596" max="14750" width="6.75" style="61" customWidth="1"/>
    <col min="14751" max="14847" width="6.875" style="61"/>
    <col min="14848" max="14851" width="34.5" style="61" customWidth="1"/>
    <col min="14852" max="15006" width="6.75" style="61" customWidth="1"/>
    <col min="15007" max="15103" width="6.875" style="61"/>
    <col min="15104" max="15107" width="34.5" style="61" customWidth="1"/>
    <col min="15108" max="15262" width="6.75" style="61" customWidth="1"/>
    <col min="15263" max="15359" width="6.875" style="61"/>
    <col min="15360" max="15363" width="34.5" style="61" customWidth="1"/>
    <col min="15364" max="15518" width="6.75" style="61" customWidth="1"/>
    <col min="15519" max="15615" width="6.875" style="61"/>
    <col min="15616" max="15619" width="34.5" style="61" customWidth="1"/>
    <col min="15620" max="15774" width="6.75" style="61" customWidth="1"/>
    <col min="15775" max="15871" width="6.875" style="61"/>
    <col min="15872" max="15875" width="34.5" style="61" customWidth="1"/>
    <col min="15876" max="16030" width="6.75" style="61" customWidth="1"/>
    <col min="16031" max="16127" width="6.875" style="61"/>
    <col min="16128" max="16131" width="34.5" style="61" customWidth="1"/>
    <col min="16132" max="16286" width="6.75" style="61" customWidth="1"/>
    <col min="16287" max="16384" width="6.875" style="61"/>
  </cols>
  <sheetData>
    <row r="1" customHeight="1" spans="1:250">
      <c r="A1" s="62" t="s">
        <v>594</v>
      </c>
      <c r="B1" s="94"/>
      <c r="C1" s="95"/>
      <c r="D1" s="96"/>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row>
    <row r="2" ht="38.25" customHeight="1" spans="1:250">
      <c r="A2" s="97" t="s">
        <v>595</v>
      </c>
      <c r="B2" s="98"/>
      <c r="C2" s="99"/>
      <c r="D2" s="98"/>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row>
    <row r="3" ht="12.75" customHeight="1" spans="1:250">
      <c r="A3" s="98"/>
      <c r="B3" s="98"/>
      <c r="C3" s="99"/>
      <c r="D3" s="98"/>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row>
    <row r="4" customHeight="1" spans="1:250">
      <c r="A4" s="70"/>
      <c r="B4" s="100"/>
      <c r="C4" s="101"/>
      <c r="D4" s="102" t="s">
        <v>313</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row>
    <row r="5" ht="23.25" customHeight="1" spans="1:250">
      <c r="A5" s="86" t="s">
        <v>314</v>
      </c>
      <c r="B5" s="86"/>
      <c r="C5" s="86" t="s">
        <v>315</v>
      </c>
      <c r="D5" s="86"/>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row>
    <row r="6" ht="24" customHeight="1" spans="1:250">
      <c r="A6" s="103" t="s">
        <v>316</v>
      </c>
      <c r="B6" s="104" t="s">
        <v>317</v>
      </c>
      <c r="C6" s="103" t="s">
        <v>316</v>
      </c>
      <c r="D6" s="103" t="s">
        <v>317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row>
    <row r="7" customHeight="1" spans="1:250">
      <c r="A7" s="105" t="s">
        <v>596</v>
      </c>
      <c r="B7" s="106">
        <v>1412.681</v>
      </c>
      <c r="C7" s="107" t="s">
        <v>325</v>
      </c>
      <c r="D7" s="106">
        <v>425.986</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row>
    <row r="8" customHeight="1" spans="1:250">
      <c r="A8" s="105" t="s">
        <v>597</v>
      </c>
      <c r="B8" s="106">
        <v>0</v>
      </c>
      <c r="C8" s="107" t="s">
        <v>327</v>
      </c>
      <c r="D8" s="106">
        <v>0</v>
      </c>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row>
    <row r="9" customHeight="1" spans="1:250">
      <c r="A9" s="105" t="s">
        <v>598</v>
      </c>
      <c r="B9" s="106">
        <v>0</v>
      </c>
      <c r="C9" s="107" t="s">
        <v>329</v>
      </c>
      <c r="D9" s="106">
        <v>0</v>
      </c>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row>
    <row r="10" customHeight="1" spans="1:250">
      <c r="A10" s="105" t="s">
        <v>599</v>
      </c>
      <c r="B10" s="106">
        <v>0</v>
      </c>
      <c r="C10" s="107" t="s">
        <v>330</v>
      </c>
      <c r="D10" s="106">
        <v>0</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row>
    <row r="11" customHeight="1" spans="1:250">
      <c r="A11" s="105" t="s">
        <v>600</v>
      </c>
      <c r="B11" s="106"/>
      <c r="C11" s="108" t="s">
        <v>331</v>
      </c>
      <c r="D11" s="106">
        <v>0</v>
      </c>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row>
    <row r="12" customHeight="1" spans="1:250">
      <c r="A12" s="105" t="s">
        <v>601</v>
      </c>
      <c r="B12" s="106"/>
      <c r="C12" s="108" t="s">
        <v>332</v>
      </c>
      <c r="D12" s="106">
        <v>0</v>
      </c>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row>
    <row r="13" customHeight="1" spans="1:250">
      <c r="A13" s="105"/>
      <c r="B13" s="106"/>
      <c r="C13" s="108" t="s">
        <v>333</v>
      </c>
      <c r="D13" s="106">
        <v>83.711</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row>
    <row r="14" customHeight="1" spans="1:250">
      <c r="A14" s="105"/>
      <c r="B14" s="106"/>
      <c r="C14" s="108" t="s">
        <v>334</v>
      </c>
      <c r="D14" s="106">
        <v>300.572</v>
      </c>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row>
    <row r="15" customHeight="1" spans="1:250">
      <c r="A15" s="105"/>
      <c r="B15" s="106"/>
      <c r="C15" s="108" t="s">
        <v>335</v>
      </c>
      <c r="D15" s="106">
        <v>55.482</v>
      </c>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row>
    <row r="16" customHeight="1" spans="1:250">
      <c r="A16" s="105"/>
      <c r="B16" s="106"/>
      <c r="C16" s="108" t="s">
        <v>336</v>
      </c>
      <c r="D16" s="106">
        <v>0</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row>
    <row r="17" customHeight="1" spans="1:250">
      <c r="A17" s="105"/>
      <c r="B17" s="106"/>
      <c r="C17" s="108" t="s">
        <v>337</v>
      </c>
      <c r="D17" s="106">
        <v>30.948</v>
      </c>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row>
    <row r="18" customHeight="1" spans="1:250">
      <c r="A18" s="105"/>
      <c r="B18" s="106"/>
      <c r="C18" s="108" t="s">
        <v>338</v>
      </c>
      <c r="D18" s="106">
        <v>466.682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row>
    <row r="19" customHeight="1" spans="1:250">
      <c r="A19" s="105"/>
      <c r="B19" s="106"/>
      <c r="C19" s="108" t="s">
        <v>339</v>
      </c>
      <c r="D19" s="106">
        <v>0</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row>
    <row r="20" customHeight="1" spans="1:250">
      <c r="A20" s="105"/>
      <c r="B20" s="106"/>
      <c r="C20" s="108" t="s">
        <v>340</v>
      </c>
      <c r="D20" s="106">
        <v>0</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0"/>
      <c r="IP20" s="110"/>
    </row>
    <row r="21" customHeight="1" spans="1:250">
      <c r="A21" s="105"/>
      <c r="B21" s="106"/>
      <c r="C21" s="108" t="s">
        <v>341</v>
      </c>
      <c r="D21" s="106">
        <v>0</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row>
    <row r="22" customHeight="1" spans="1:250">
      <c r="A22" s="105"/>
      <c r="B22" s="106"/>
      <c r="C22" s="108" t="s">
        <v>342</v>
      </c>
      <c r="D22" s="106">
        <v>0</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0"/>
      <c r="IP22" s="110"/>
    </row>
    <row r="23" customHeight="1" spans="1:250">
      <c r="A23" s="105"/>
      <c r="B23" s="106"/>
      <c r="C23" s="107" t="s">
        <v>344</v>
      </c>
      <c r="D23" s="106">
        <v>0</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row>
    <row r="24" customHeight="1" spans="1:250">
      <c r="A24" s="105"/>
      <c r="B24" s="106"/>
      <c r="C24" s="107" t="s">
        <v>345</v>
      </c>
      <c r="D24" s="106">
        <v>49.3</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0"/>
      <c r="IP24" s="110"/>
    </row>
    <row r="25" customHeight="1" spans="1:250">
      <c r="A25" s="105"/>
      <c r="B25" s="106"/>
      <c r="C25" s="107" t="s">
        <v>346</v>
      </c>
      <c r="D25" s="106">
        <v>0</v>
      </c>
      <c r="E25" s="63"/>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row>
    <row r="26" customHeight="1" spans="1:250">
      <c r="A26" s="105"/>
      <c r="B26" s="106"/>
      <c r="C26" s="107" t="s">
        <v>347</v>
      </c>
      <c r="D26" s="106">
        <v>0</v>
      </c>
      <c r="E26" s="63"/>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0"/>
      <c r="IP26" s="110"/>
    </row>
    <row r="27" customHeight="1" spans="1:250">
      <c r="A27" s="105"/>
      <c r="B27" s="106"/>
      <c r="C27" s="107" t="s">
        <v>348</v>
      </c>
      <c r="D27" s="106">
        <v>0</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0"/>
      <c r="IP27" s="110"/>
    </row>
    <row r="28" customHeight="1" spans="1:4">
      <c r="A28" s="105"/>
      <c r="B28" s="106"/>
      <c r="C28" s="107" t="s">
        <v>349</v>
      </c>
      <c r="D28" s="106">
        <v>0</v>
      </c>
    </row>
    <row r="29" customHeight="1" spans="1:4">
      <c r="A29" s="105"/>
      <c r="B29" s="106"/>
      <c r="C29" s="107" t="s">
        <v>350</v>
      </c>
      <c r="D29" s="106">
        <v>0</v>
      </c>
    </row>
    <row r="30" customHeight="1" spans="1:4">
      <c r="A30" s="105"/>
      <c r="B30" s="106"/>
      <c r="C30" s="107" t="s">
        <v>351</v>
      </c>
      <c r="D30" s="106">
        <v>0</v>
      </c>
    </row>
    <row r="31" customHeight="1" spans="1:4">
      <c r="A31" s="105"/>
      <c r="B31" s="106"/>
      <c r="C31" s="107" t="s">
        <v>352</v>
      </c>
      <c r="D31" s="106">
        <v>0</v>
      </c>
    </row>
    <row r="32" customHeight="1" spans="1:4">
      <c r="A32" s="105"/>
      <c r="B32" s="106"/>
      <c r="C32" s="107" t="s">
        <v>353</v>
      </c>
      <c r="D32" s="106">
        <v>0</v>
      </c>
    </row>
    <row r="33" customHeight="1" spans="1:4">
      <c r="A33" s="105"/>
      <c r="B33" s="106"/>
      <c r="C33" s="107" t="s">
        <v>354</v>
      </c>
      <c r="D33" s="106">
        <v>0</v>
      </c>
    </row>
    <row r="34" customHeight="1" spans="1:4">
      <c r="A34" s="109" t="s">
        <v>602</v>
      </c>
      <c r="B34" s="106">
        <v>1412.681</v>
      </c>
      <c r="C34" s="106" t="s">
        <v>603</v>
      </c>
      <c r="D34" s="106">
        <v>1412.681</v>
      </c>
    </row>
    <row r="35" customHeight="1" spans="1:4">
      <c r="A35" s="105" t="s">
        <v>604</v>
      </c>
      <c r="B35" s="106"/>
      <c r="C35" s="106" t="s">
        <v>605</v>
      </c>
      <c r="D35" s="106"/>
    </row>
    <row r="36" customHeight="1" spans="1:4">
      <c r="A36" s="105" t="s">
        <v>606</v>
      </c>
      <c r="B36" s="106">
        <v>0</v>
      </c>
      <c r="C36" s="106"/>
      <c r="D36" s="106"/>
    </row>
    <row r="37" customHeight="1" spans="1:4">
      <c r="A37" s="109" t="s">
        <v>607</v>
      </c>
      <c r="B37" s="106">
        <v>1412.681</v>
      </c>
      <c r="C37" s="106" t="s">
        <v>608</v>
      </c>
      <c r="D37" s="106">
        <v>1412.681</v>
      </c>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showGridLines="0" showZeros="0" topLeftCell="A6" workbookViewId="0">
      <selection activeCell="M1" sqref="M$1:M$1048576"/>
    </sheetView>
  </sheetViews>
  <sheetFormatPr defaultColWidth="6.875" defaultRowHeight="12.75" customHeight="1"/>
  <cols>
    <col min="1" max="1" width="9.25" style="61" customWidth="1"/>
    <col min="2" max="2" width="38.25" style="61" customWidth="1"/>
    <col min="3" max="5" width="12.625" style="61" customWidth="1"/>
    <col min="6" max="12" width="8.375" style="61" customWidth="1"/>
    <col min="13" max="255" width="6.875" style="61"/>
    <col min="256" max="256" width="9.25" style="61" customWidth="1"/>
    <col min="257" max="257" width="44.625" style="61" customWidth="1"/>
    <col min="258" max="267" width="12.625" style="61" customWidth="1"/>
    <col min="268" max="511" width="6.875" style="61"/>
    <col min="512" max="512" width="9.25" style="61" customWidth="1"/>
    <col min="513" max="513" width="44.625" style="61" customWidth="1"/>
    <col min="514" max="523" width="12.625" style="61" customWidth="1"/>
    <col min="524" max="767" width="6.875" style="61"/>
    <col min="768" max="768" width="9.25" style="61" customWidth="1"/>
    <col min="769" max="769" width="44.625" style="61" customWidth="1"/>
    <col min="770" max="779" width="12.625" style="61" customWidth="1"/>
    <col min="780" max="1023" width="6.875" style="61"/>
    <col min="1024" max="1024" width="9.25" style="61" customWidth="1"/>
    <col min="1025" max="1025" width="44.625" style="61" customWidth="1"/>
    <col min="1026" max="1035" width="12.625" style="61" customWidth="1"/>
    <col min="1036" max="1279" width="6.875" style="61"/>
    <col min="1280" max="1280" width="9.25" style="61" customWidth="1"/>
    <col min="1281" max="1281" width="44.625" style="61" customWidth="1"/>
    <col min="1282" max="1291" width="12.625" style="61" customWidth="1"/>
    <col min="1292" max="1535" width="6.875" style="61"/>
    <col min="1536" max="1536" width="9.25" style="61" customWidth="1"/>
    <col min="1537" max="1537" width="44.625" style="61" customWidth="1"/>
    <col min="1538" max="1547" width="12.625" style="61" customWidth="1"/>
    <col min="1548" max="1791" width="6.875" style="61"/>
    <col min="1792" max="1792" width="9.25" style="61" customWidth="1"/>
    <col min="1793" max="1793" width="44.625" style="61" customWidth="1"/>
    <col min="1794" max="1803" width="12.625" style="61" customWidth="1"/>
    <col min="1804" max="2047" width="6.875" style="61"/>
    <col min="2048" max="2048" width="9.25" style="61" customWidth="1"/>
    <col min="2049" max="2049" width="44.625" style="61" customWidth="1"/>
    <col min="2050" max="2059" width="12.625" style="61" customWidth="1"/>
    <col min="2060" max="2303" width="6.875" style="61"/>
    <col min="2304" max="2304" width="9.25" style="61" customWidth="1"/>
    <col min="2305" max="2305" width="44.625" style="61" customWidth="1"/>
    <col min="2306" max="2315" width="12.625" style="61" customWidth="1"/>
    <col min="2316" max="2559" width="6.875" style="61"/>
    <col min="2560" max="2560" width="9.25" style="61" customWidth="1"/>
    <col min="2561" max="2561" width="44.625" style="61" customWidth="1"/>
    <col min="2562" max="2571" width="12.625" style="61" customWidth="1"/>
    <col min="2572" max="2815" width="6.875" style="61"/>
    <col min="2816" max="2816" width="9.25" style="61" customWidth="1"/>
    <col min="2817" max="2817" width="44.625" style="61" customWidth="1"/>
    <col min="2818" max="2827" width="12.625" style="61" customWidth="1"/>
    <col min="2828" max="3071" width="6.875" style="61"/>
    <col min="3072" max="3072" width="9.25" style="61" customWidth="1"/>
    <col min="3073" max="3073" width="44.625" style="61" customWidth="1"/>
    <col min="3074" max="3083" width="12.625" style="61" customWidth="1"/>
    <col min="3084" max="3327" width="6.875" style="61"/>
    <col min="3328" max="3328" width="9.25" style="61" customWidth="1"/>
    <col min="3329" max="3329" width="44.625" style="61" customWidth="1"/>
    <col min="3330" max="3339" width="12.625" style="61" customWidth="1"/>
    <col min="3340" max="3583" width="6.875" style="61"/>
    <col min="3584" max="3584" width="9.25" style="61" customWidth="1"/>
    <col min="3585" max="3585" width="44.625" style="61" customWidth="1"/>
    <col min="3586" max="3595" width="12.625" style="61" customWidth="1"/>
    <col min="3596" max="3839" width="6.875" style="61"/>
    <col min="3840" max="3840" width="9.25" style="61" customWidth="1"/>
    <col min="3841" max="3841" width="44.625" style="61" customWidth="1"/>
    <col min="3842" max="3851" width="12.625" style="61" customWidth="1"/>
    <col min="3852" max="4095" width="6.875" style="61"/>
    <col min="4096" max="4096" width="9.25" style="61" customWidth="1"/>
    <col min="4097" max="4097" width="44.625" style="61" customWidth="1"/>
    <col min="4098" max="4107" width="12.625" style="61" customWidth="1"/>
    <col min="4108" max="4351" width="6.875" style="61"/>
    <col min="4352" max="4352" width="9.25" style="61" customWidth="1"/>
    <col min="4353" max="4353" width="44.625" style="61" customWidth="1"/>
    <col min="4354" max="4363" width="12.625" style="61" customWidth="1"/>
    <col min="4364" max="4607" width="6.875" style="61"/>
    <col min="4608" max="4608" width="9.25" style="61" customWidth="1"/>
    <col min="4609" max="4609" width="44.625" style="61" customWidth="1"/>
    <col min="4610" max="4619" width="12.625" style="61" customWidth="1"/>
    <col min="4620" max="4863" width="6.875" style="61"/>
    <col min="4864" max="4864" width="9.25" style="61" customWidth="1"/>
    <col min="4865" max="4865" width="44.625" style="61" customWidth="1"/>
    <col min="4866" max="4875" width="12.625" style="61" customWidth="1"/>
    <col min="4876" max="5119" width="6.875" style="61"/>
    <col min="5120" max="5120" width="9.25" style="61" customWidth="1"/>
    <col min="5121" max="5121" width="44.625" style="61" customWidth="1"/>
    <col min="5122" max="5131" width="12.625" style="61" customWidth="1"/>
    <col min="5132" max="5375" width="6.875" style="61"/>
    <col min="5376" max="5376" width="9.25" style="61" customWidth="1"/>
    <col min="5377" max="5377" width="44.625" style="61" customWidth="1"/>
    <col min="5378" max="5387" width="12.625" style="61" customWidth="1"/>
    <col min="5388" max="5631" width="6.875" style="61"/>
    <col min="5632" max="5632" width="9.25" style="61" customWidth="1"/>
    <col min="5633" max="5633" width="44.625" style="61" customWidth="1"/>
    <col min="5634" max="5643" width="12.625" style="61" customWidth="1"/>
    <col min="5644" max="5887" width="6.875" style="61"/>
    <col min="5888" max="5888" width="9.25" style="61" customWidth="1"/>
    <col min="5889" max="5889" width="44.625" style="61" customWidth="1"/>
    <col min="5890" max="5899" width="12.625" style="61" customWidth="1"/>
    <col min="5900" max="6143" width="6.875" style="61"/>
    <col min="6144" max="6144" width="9.25" style="61" customWidth="1"/>
    <col min="6145" max="6145" width="44.625" style="61" customWidth="1"/>
    <col min="6146" max="6155" width="12.625" style="61" customWidth="1"/>
    <col min="6156" max="6399" width="6.875" style="61"/>
    <col min="6400" max="6400" width="9.25" style="61" customWidth="1"/>
    <col min="6401" max="6401" width="44.625" style="61" customWidth="1"/>
    <col min="6402" max="6411" width="12.625" style="61" customWidth="1"/>
    <col min="6412" max="6655" width="6.875" style="61"/>
    <col min="6656" max="6656" width="9.25" style="61" customWidth="1"/>
    <col min="6657" max="6657" width="44.625" style="61" customWidth="1"/>
    <col min="6658" max="6667" width="12.625" style="61" customWidth="1"/>
    <col min="6668" max="6911" width="6.875" style="61"/>
    <col min="6912" max="6912" width="9.25" style="61" customWidth="1"/>
    <col min="6913" max="6913" width="44.625" style="61" customWidth="1"/>
    <col min="6914" max="6923" width="12.625" style="61" customWidth="1"/>
    <col min="6924" max="7167" width="6.875" style="61"/>
    <col min="7168" max="7168" width="9.25" style="61" customWidth="1"/>
    <col min="7169" max="7169" width="44.625" style="61" customWidth="1"/>
    <col min="7170" max="7179" width="12.625" style="61" customWidth="1"/>
    <col min="7180" max="7423" width="6.875" style="61"/>
    <col min="7424" max="7424" width="9.25" style="61" customWidth="1"/>
    <col min="7425" max="7425" width="44.625" style="61" customWidth="1"/>
    <col min="7426" max="7435" width="12.625" style="61" customWidth="1"/>
    <col min="7436" max="7679" width="6.875" style="61"/>
    <col min="7680" max="7680" width="9.25" style="61" customWidth="1"/>
    <col min="7681" max="7681" width="44.625" style="61" customWidth="1"/>
    <col min="7682" max="7691" width="12.625" style="61" customWidth="1"/>
    <col min="7692" max="7935" width="6.875" style="61"/>
    <col min="7936" max="7936" width="9.25" style="61" customWidth="1"/>
    <col min="7937" max="7937" width="44.625" style="61" customWidth="1"/>
    <col min="7938" max="7947" width="12.625" style="61" customWidth="1"/>
    <col min="7948" max="8191" width="6.875" style="61"/>
    <col min="8192" max="8192" width="9.25" style="61" customWidth="1"/>
    <col min="8193" max="8193" width="44.625" style="61" customWidth="1"/>
    <col min="8194" max="8203" width="12.625" style="61" customWidth="1"/>
    <col min="8204" max="8447" width="6.875" style="61"/>
    <col min="8448" max="8448" width="9.25" style="61" customWidth="1"/>
    <col min="8449" max="8449" width="44.625" style="61" customWidth="1"/>
    <col min="8450" max="8459" width="12.625" style="61" customWidth="1"/>
    <col min="8460" max="8703" width="6.875" style="61"/>
    <col min="8704" max="8704" width="9.25" style="61" customWidth="1"/>
    <col min="8705" max="8705" width="44.625" style="61" customWidth="1"/>
    <col min="8706" max="8715" width="12.625" style="61" customWidth="1"/>
    <col min="8716" max="8959" width="6.875" style="61"/>
    <col min="8960" max="8960" width="9.25" style="61" customWidth="1"/>
    <col min="8961" max="8961" width="44.625" style="61" customWidth="1"/>
    <col min="8962" max="8971" width="12.625" style="61" customWidth="1"/>
    <col min="8972" max="9215" width="6.875" style="61"/>
    <col min="9216" max="9216" width="9.25" style="61" customWidth="1"/>
    <col min="9217" max="9217" width="44.625" style="61" customWidth="1"/>
    <col min="9218" max="9227" width="12.625" style="61" customWidth="1"/>
    <col min="9228" max="9471" width="6.875" style="61"/>
    <col min="9472" max="9472" width="9.25" style="61" customWidth="1"/>
    <col min="9473" max="9473" width="44.625" style="61" customWidth="1"/>
    <col min="9474" max="9483" width="12.625" style="61" customWidth="1"/>
    <col min="9484" max="9727" width="6.875" style="61"/>
    <col min="9728" max="9728" width="9.25" style="61" customWidth="1"/>
    <col min="9729" max="9729" width="44.625" style="61" customWidth="1"/>
    <col min="9730" max="9739" width="12.625" style="61" customWidth="1"/>
    <col min="9740" max="9983" width="6.875" style="61"/>
    <col min="9984" max="9984" width="9.25" style="61" customWidth="1"/>
    <col min="9985" max="9985" width="44.625" style="61" customWidth="1"/>
    <col min="9986" max="9995" width="12.625" style="61" customWidth="1"/>
    <col min="9996" max="10239" width="6.875" style="61"/>
    <col min="10240" max="10240" width="9.25" style="61" customWidth="1"/>
    <col min="10241" max="10241" width="44.625" style="61" customWidth="1"/>
    <col min="10242" max="10251" width="12.625" style="61" customWidth="1"/>
    <col min="10252" max="10495" width="6.875" style="61"/>
    <col min="10496" max="10496" width="9.25" style="61" customWidth="1"/>
    <col min="10497" max="10497" width="44.625" style="61" customWidth="1"/>
    <col min="10498" max="10507" width="12.625" style="61" customWidth="1"/>
    <col min="10508" max="10751" width="6.875" style="61"/>
    <col min="10752" max="10752" width="9.25" style="61" customWidth="1"/>
    <col min="10753" max="10753" width="44.625" style="61" customWidth="1"/>
    <col min="10754" max="10763" width="12.625" style="61" customWidth="1"/>
    <col min="10764" max="11007" width="6.875" style="61"/>
    <col min="11008" max="11008" width="9.25" style="61" customWidth="1"/>
    <col min="11009" max="11009" width="44.625" style="61" customWidth="1"/>
    <col min="11010" max="11019" width="12.625" style="61" customWidth="1"/>
    <col min="11020" max="11263" width="6.875" style="61"/>
    <col min="11264" max="11264" width="9.25" style="61" customWidth="1"/>
    <col min="11265" max="11265" width="44.625" style="61" customWidth="1"/>
    <col min="11266" max="11275" width="12.625" style="61" customWidth="1"/>
    <col min="11276" max="11519" width="6.875" style="61"/>
    <col min="11520" max="11520" width="9.25" style="61" customWidth="1"/>
    <col min="11521" max="11521" width="44.625" style="61" customWidth="1"/>
    <col min="11522" max="11531" width="12.625" style="61" customWidth="1"/>
    <col min="11532" max="11775" width="6.875" style="61"/>
    <col min="11776" max="11776" width="9.25" style="61" customWidth="1"/>
    <col min="11777" max="11777" width="44.625" style="61" customWidth="1"/>
    <col min="11778" max="11787" width="12.625" style="61" customWidth="1"/>
    <col min="11788" max="12031" width="6.875" style="61"/>
    <col min="12032" max="12032" width="9.25" style="61" customWidth="1"/>
    <col min="12033" max="12033" width="44.625" style="61" customWidth="1"/>
    <col min="12034" max="12043" width="12.625" style="61" customWidth="1"/>
    <col min="12044" max="12287" width="6.875" style="61"/>
    <col min="12288" max="12288" width="9.25" style="61" customWidth="1"/>
    <col min="12289" max="12289" width="44.625" style="61" customWidth="1"/>
    <col min="12290" max="12299" width="12.625" style="61" customWidth="1"/>
    <col min="12300" max="12543" width="6.875" style="61"/>
    <col min="12544" max="12544" width="9.25" style="61" customWidth="1"/>
    <col min="12545" max="12545" width="44.625" style="61" customWidth="1"/>
    <col min="12546" max="12555" width="12.625" style="61" customWidth="1"/>
    <col min="12556" max="12799" width="6.875" style="61"/>
    <col min="12800" max="12800" width="9.25" style="61" customWidth="1"/>
    <col min="12801" max="12801" width="44.625" style="61" customWidth="1"/>
    <col min="12802" max="12811" width="12.625" style="61" customWidth="1"/>
    <col min="12812" max="13055" width="6.875" style="61"/>
    <col min="13056" max="13056" width="9.25" style="61" customWidth="1"/>
    <col min="13057" max="13057" width="44.625" style="61" customWidth="1"/>
    <col min="13058" max="13067" width="12.625" style="61" customWidth="1"/>
    <col min="13068" max="13311" width="6.875" style="61"/>
    <col min="13312" max="13312" width="9.25" style="61" customWidth="1"/>
    <col min="13313" max="13313" width="44.625" style="61" customWidth="1"/>
    <col min="13314" max="13323" width="12.625" style="61" customWidth="1"/>
    <col min="13324" max="13567" width="6.875" style="61"/>
    <col min="13568" max="13568" width="9.25" style="61" customWidth="1"/>
    <col min="13569" max="13569" width="44.625" style="61" customWidth="1"/>
    <col min="13570" max="13579" width="12.625" style="61" customWidth="1"/>
    <col min="13580" max="13823" width="6.875" style="61"/>
    <col min="13824" max="13824" width="9.25" style="61" customWidth="1"/>
    <col min="13825" max="13825" width="44.625" style="61" customWidth="1"/>
    <col min="13826" max="13835" width="12.625" style="61" customWidth="1"/>
    <col min="13836" max="14079" width="6.875" style="61"/>
    <col min="14080" max="14080" width="9.25" style="61" customWidth="1"/>
    <col min="14081" max="14081" width="44.625" style="61" customWidth="1"/>
    <col min="14082" max="14091" width="12.625" style="61" customWidth="1"/>
    <col min="14092" max="14335" width="6.875" style="61"/>
    <col min="14336" max="14336" width="9.25" style="61" customWidth="1"/>
    <col min="14337" max="14337" width="44.625" style="61" customWidth="1"/>
    <col min="14338" max="14347" width="12.625" style="61" customWidth="1"/>
    <col min="14348" max="14591" width="6.875" style="61"/>
    <col min="14592" max="14592" width="9.25" style="61" customWidth="1"/>
    <col min="14593" max="14593" width="44.625" style="61" customWidth="1"/>
    <col min="14594" max="14603" width="12.625" style="61" customWidth="1"/>
    <col min="14604" max="14847" width="6.875" style="61"/>
    <col min="14848" max="14848" width="9.25" style="61" customWidth="1"/>
    <col min="14849" max="14849" width="44.625" style="61" customWidth="1"/>
    <col min="14850" max="14859" width="12.625" style="61" customWidth="1"/>
    <col min="14860" max="15103" width="6.875" style="61"/>
    <col min="15104" max="15104" width="9.25" style="61" customWidth="1"/>
    <col min="15105" max="15105" width="44.625" style="61" customWidth="1"/>
    <col min="15106" max="15115" width="12.625" style="61" customWidth="1"/>
    <col min="15116" max="15359" width="6.875" style="61"/>
    <col min="15360" max="15360" width="9.25" style="61" customWidth="1"/>
    <col min="15361" max="15361" width="44.625" style="61" customWidth="1"/>
    <col min="15362" max="15371" width="12.625" style="61" customWidth="1"/>
    <col min="15372" max="15615" width="6.875" style="61"/>
    <col min="15616" max="15616" width="9.25" style="61" customWidth="1"/>
    <col min="15617" max="15617" width="44.625" style="61" customWidth="1"/>
    <col min="15618" max="15627" width="12.625" style="61" customWidth="1"/>
    <col min="15628" max="15871" width="6.875" style="61"/>
    <col min="15872" max="15872" width="9.25" style="61" customWidth="1"/>
    <col min="15873" max="15873" width="44.625" style="61" customWidth="1"/>
    <col min="15874" max="15883" width="12.625" style="61" customWidth="1"/>
    <col min="15884" max="16127" width="6.875" style="61"/>
    <col min="16128" max="16128" width="9.25" style="61" customWidth="1"/>
    <col min="16129" max="16129" width="44.625" style="61" customWidth="1"/>
    <col min="16130" max="16139" width="12.625" style="61" customWidth="1"/>
    <col min="16140" max="16384" width="6.875" style="61"/>
  </cols>
  <sheetData>
    <row r="1" ht="20.1" customHeight="1" spans="1:12">
      <c r="A1" s="62" t="s">
        <v>609</v>
      </c>
      <c r="L1" s="91"/>
    </row>
    <row r="2" ht="43.5" customHeight="1" spans="1:12">
      <c r="A2" s="83" t="s">
        <v>610</v>
      </c>
      <c r="B2" s="68"/>
      <c r="C2" s="68"/>
      <c r="D2" s="68"/>
      <c r="E2" s="68"/>
      <c r="F2" s="68"/>
      <c r="G2" s="68"/>
      <c r="H2" s="68"/>
      <c r="I2" s="68"/>
      <c r="J2" s="68"/>
      <c r="K2" s="68"/>
      <c r="L2" s="68"/>
    </row>
    <row r="3" ht="20.1" customHeight="1" spans="1:12">
      <c r="A3" s="84"/>
      <c r="B3" s="84"/>
      <c r="C3" s="84"/>
      <c r="D3" s="84"/>
      <c r="E3" s="84"/>
      <c r="F3" s="84"/>
      <c r="G3" s="84"/>
      <c r="H3" s="84"/>
      <c r="I3" s="84"/>
      <c r="J3" s="84"/>
      <c r="K3" s="84"/>
      <c r="L3" s="84"/>
    </row>
    <row r="4" ht="20.1" customHeight="1" spans="1:12">
      <c r="A4" s="85"/>
      <c r="B4" s="85"/>
      <c r="C4" s="85"/>
      <c r="D4" s="85"/>
      <c r="E4" s="85"/>
      <c r="F4" s="85"/>
      <c r="G4" s="85"/>
      <c r="H4" s="85"/>
      <c r="I4" s="85"/>
      <c r="J4" s="85"/>
      <c r="K4" s="85"/>
      <c r="L4" s="92" t="s">
        <v>313</v>
      </c>
    </row>
    <row r="5" ht="24" customHeight="1" spans="1:12">
      <c r="A5" s="86" t="s">
        <v>611</v>
      </c>
      <c r="B5" s="86"/>
      <c r="C5" s="87" t="s">
        <v>318</v>
      </c>
      <c r="D5" s="55" t="s">
        <v>606</v>
      </c>
      <c r="E5" s="55" t="s">
        <v>596</v>
      </c>
      <c r="F5" s="55" t="s">
        <v>597</v>
      </c>
      <c r="G5" s="55" t="s">
        <v>598</v>
      </c>
      <c r="H5" s="88" t="s">
        <v>612</v>
      </c>
      <c r="I5" s="87"/>
      <c r="J5" s="55" t="s">
        <v>613</v>
      </c>
      <c r="K5" s="55" t="s">
        <v>614</v>
      </c>
      <c r="L5" s="93" t="s">
        <v>604</v>
      </c>
    </row>
    <row r="6" ht="42" customHeight="1" spans="1:12">
      <c r="A6" s="89" t="s">
        <v>363</v>
      </c>
      <c r="B6" s="90" t="s">
        <v>364</v>
      </c>
      <c r="C6" s="72"/>
      <c r="D6" s="72"/>
      <c r="E6" s="72"/>
      <c r="F6" s="72"/>
      <c r="G6" s="72"/>
      <c r="H6" s="55" t="s">
        <v>615</v>
      </c>
      <c r="I6" s="55" t="s">
        <v>616</v>
      </c>
      <c r="J6" s="72"/>
      <c r="K6" s="72"/>
      <c r="L6" s="72"/>
    </row>
    <row r="7" customHeight="1" spans="1:12">
      <c r="A7" s="73"/>
      <c r="B7" s="74" t="s">
        <v>318</v>
      </c>
      <c r="C7" s="75">
        <v>1412.681</v>
      </c>
      <c r="D7" s="75">
        <v>0</v>
      </c>
      <c r="E7" s="75">
        <v>1412.681</v>
      </c>
      <c r="F7" s="75">
        <v>0</v>
      </c>
      <c r="G7" s="75">
        <v>0</v>
      </c>
      <c r="H7" s="75">
        <v>0</v>
      </c>
      <c r="I7" s="75">
        <v>0</v>
      </c>
      <c r="J7" s="75">
        <v>0</v>
      </c>
      <c r="K7" s="75">
        <v>0</v>
      </c>
      <c r="L7" s="75">
        <v>0</v>
      </c>
    </row>
    <row r="8" customHeight="1" spans="1:12">
      <c r="A8" s="76" t="s">
        <v>369</v>
      </c>
      <c r="B8" s="77" t="s">
        <v>370</v>
      </c>
      <c r="C8" s="78">
        <v>425.986</v>
      </c>
      <c r="D8" s="78">
        <v>0</v>
      </c>
      <c r="E8" s="78">
        <v>425.986</v>
      </c>
      <c r="F8" s="78">
        <v>0</v>
      </c>
      <c r="G8" s="78">
        <v>0</v>
      </c>
      <c r="H8" s="78">
        <v>0</v>
      </c>
      <c r="I8" s="78">
        <v>0</v>
      </c>
      <c r="J8" s="78">
        <v>0</v>
      </c>
      <c r="K8" s="78">
        <v>0</v>
      </c>
      <c r="L8" s="78">
        <v>0</v>
      </c>
    </row>
    <row r="9" customHeight="1" spans="1:12">
      <c r="A9" s="76" t="s">
        <v>371</v>
      </c>
      <c r="B9" s="77" t="s">
        <v>372</v>
      </c>
      <c r="C9" s="79">
        <v>19.466</v>
      </c>
      <c r="D9" s="79">
        <v>0</v>
      </c>
      <c r="E9" s="79">
        <v>19.466</v>
      </c>
      <c r="F9" s="79">
        <v>0</v>
      </c>
      <c r="G9" s="79">
        <v>0</v>
      </c>
      <c r="H9" s="79">
        <v>0</v>
      </c>
      <c r="I9" s="79">
        <v>0</v>
      </c>
      <c r="J9" s="79">
        <v>0</v>
      </c>
      <c r="K9" s="79">
        <v>0</v>
      </c>
      <c r="L9" s="79">
        <v>0</v>
      </c>
    </row>
    <row r="10" customHeight="1" spans="1:12">
      <c r="A10" s="76" t="s">
        <v>373</v>
      </c>
      <c r="B10" s="80" t="s">
        <v>374</v>
      </c>
      <c r="C10" s="81">
        <v>19.466</v>
      </c>
      <c r="D10" s="78">
        <v>0</v>
      </c>
      <c r="E10" s="78">
        <v>19.466</v>
      </c>
      <c r="F10" s="78">
        <v>0</v>
      </c>
      <c r="G10" s="78">
        <v>0</v>
      </c>
      <c r="H10" s="78">
        <v>0</v>
      </c>
      <c r="I10" s="78"/>
      <c r="J10" s="78"/>
      <c r="K10" s="78"/>
      <c r="L10" s="78"/>
    </row>
    <row r="11" customHeight="1" spans="1:12">
      <c r="A11" s="76" t="s">
        <v>377</v>
      </c>
      <c r="B11" s="77" t="s">
        <v>378</v>
      </c>
      <c r="C11" s="78">
        <v>345.817</v>
      </c>
      <c r="D11" s="78">
        <v>0</v>
      </c>
      <c r="E11" s="78">
        <v>345.817</v>
      </c>
      <c r="F11" s="78">
        <v>0</v>
      </c>
      <c r="G11" s="78">
        <v>0</v>
      </c>
      <c r="H11" s="78">
        <v>0</v>
      </c>
      <c r="I11" s="78">
        <v>0</v>
      </c>
      <c r="J11" s="78">
        <v>0</v>
      </c>
      <c r="K11" s="78">
        <v>0</v>
      </c>
      <c r="L11" s="78">
        <v>0</v>
      </c>
    </row>
    <row r="12" customHeight="1" spans="1:12">
      <c r="A12" s="76" t="s">
        <v>379</v>
      </c>
      <c r="B12" s="80" t="s">
        <v>374</v>
      </c>
      <c r="C12" s="81">
        <v>345.817</v>
      </c>
      <c r="D12" s="78">
        <v>0</v>
      </c>
      <c r="E12" s="78">
        <v>345.817</v>
      </c>
      <c r="F12" s="78">
        <v>0</v>
      </c>
      <c r="G12" s="78">
        <v>0</v>
      </c>
      <c r="H12" s="78">
        <v>0</v>
      </c>
      <c r="I12" s="78"/>
      <c r="J12" s="78"/>
      <c r="K12" s="78"/>
      <c r="L12" s="78"/>
    </row>
    <row r="13" customHeight="1" spans="1:12">
      <c r="A13" s="76" t="s">
        <v>380</v>
      </c>
      <c r="B13" s="77" t="s">
        <v>381</v>
      </c>
      <c r="C13" s="78">
        <v>60.703</v>
      </c>
      <c r="D13" s="78">
        <v>0</v>
      </c>
      <c r="E13" s="78">
        <v>60.703</v>
      </c>
      <c r="F13" s="78">
        <v>0</v>
      </c>
      <c r="G13" s="78">
        <v>0</v>
      </c>
      <c r="H13" s="78">
        <v>0</v>
      </c>
      <c r="I13" s="78">
        <v>0</v>
      </c>
      <c r="J13" s="78">
        <v>0</v>
      </c>
      <c r="K13" s="78">
        <v>0</v>
      </c>
      <c r="L13" s="78">
        <v>0</v>
      </c>
    </row>
    <row r="14" customHeight="1" spans="1:12">
      <c r="A14" s="76" t="s">
        <v>382</v>
      </c>
      <c r="B14" s="80" t="s">
        <v>374</v>
      </c>
      <c r="C14" s="81">
        <v>60.703</v>
      </c>
      <c r="D14" s="78">
        <v>0</v>
      </c>
      <c r="E14" s="78">
        <v>60.703</v>
      </c>
      <c r="F14" s="78">
        <v>0</v>
      </c>
      <c r="G14" s="78">
        <v>0</v>
      </c>
      <c r="H14" s="78">
        <v>0</v>
      </c>
      <c r="I14" s="78"/>
      <c r="J14" s="78"/>
      <c r="K14" s="78"/>
      <c r="L14" s="78"/>
    </row>
    <row r="15" customHeight="1" spans="1:12">
      <c r="A15" s="76" t="s">
        <v>383</v>
      </c>
      <c r="B15" s="77" t="s">
        <v>384</v>
      </c>
      <c r="C15" s="78">
        <v>83.711</v>
      </c>
      <c r="D15" s="78">
        <v>0</v>
      </c>
      <c r="E15" s="78">
        <v>83.711</v>
      </c>
      <c r="F15" s="78">
        <v>0</v>
      </c>
      <c r="G15" s="78">
        <v>0</v>
      </c>
      <c r="H15" s="78">
        <v>0</v>
      </c>
      <c r="I15" s="78">
        <v>0</v>
      </c>
      <c r="J15" s="78">
        <v>0</v>
      </c>
      <c r="K15" s="78">
        <v>0</v>
      </c>
      <c r="L15" s="78">
        <v>0</v>
      </c>
    </row>
    <row r="16" customHeight="1" spans="1:12">
      <c r="A16" s="76" t="s">
        <v>385</v>
      </c>
      <c r="B16" s="77" t="s">
        <v>386</v>
      </c>
      <c r="C16" s="78">
        <v>83.711</v>
      </c>
      <c r="D16" s="78">
        <v>0</v>
      </c>
      <c r="E16" s="78">
        <v>83.711</v>
      </c>
      <c r="F16" s="78">
        <v>0</v>
      </c>
      <c r="G16" s="78">
        <v>0</v>
      </c>
      <c r="H16" s="78">
        <v>0</v>
      </c>
      <c r="I16" s="78">
        <v>0</v>
      </c>
      <c r="J16" s="78">
        <v>0</v>
      </c>
      <c r="K16" s="78">
        <v>0</v>
      </c>
      <c r="L16" s="78">
        <v>0</v>
      </c>
    </row>
    <row r="17" customHeight="1" spans="1:12">
      <c r="A17" s="82" t="s">
        <v>387</v>
      </c>
      <c r="B17" s="80" t="s">
        <v>388</v>
      </c>
      <c r="C17" s="81">
        <v>79.211</v>
      </c>
      <c r="D17" s="78">
        <v>0</v>
      </c>
      <c r="E17" s="78">
        <v>79.211</v>
      </c>
      <c r="F17" s="78">
        <v>0</v>
      </c>
      <c r="G17" s="78">
        <v>0</v>
      </c>
      <c r="H17" s="78">
        <v>0</v>
      </c>
      <c r="I17" s="78"/>
      <c r="J17" s="78"/>
      <c r="K17" s="78"/>
      <c r="L17" s="78"/>
    </row>
    <row r="18" customHeight="1" spans="1:12">
      <c r="A18" s="82" t="s">
        <v>389</v>
      </c>
      <c r="B18" s="80" t="s">
        <v>390</v>
      </c>
      <c r="C18" s="81">
        <v>4.5</v>
      </c>
      <c r="D18" s="78">
        <v>0</v>
      </c>
      <c r="E18" s="78">
        <v>4.5</v>
      </c>
      <c r="F18" s="78">
        <v>0</v>
      </c>
      <c r="G18" s="78">
        <v>0</v>
      </c>
      <c r="H18" s="78">
        <v>0</v>
      </c>
      <c r="I18" s="78"/>
      <c r="J18" s="78"/>
      <c r="K18" s="78"/>
      <c r="L18" s="78"/>
    </row>
    <row r="19" customHeight="1" spans="1:12">
      <c r="A19" s="82" t="s">
        <v>391</v>
      </c>
      <c r="B19" s="77" t="s">
        <v>392</v>
      </c>
      <c r="C19" s="78">
        <v>300.572</v>
      </c>
      <c r="D19" s="78">
        <v>0</v>
      </c>
      <c r="E19" s="78">
        <v>300.572</v>
      </c>
      <c r="F19" s="78">
        <v>0</v>
      </c>
      <c r="G19" s="78">
        <v>0</v>
      </c>
      <c r="H19" s="78">
        <v>0</v>
      </c>
      <c r="I19" s="78">
        <v>0</v>
      </c>
      <c r="J19" s="78">
        <v>0</v>
      </c>
      <c r="K19" s="78">
        <v>0</v>
      </c>
      <c r="L19" s="78">
        <v>0</v>
      </c>
    </row>
    <row r="20" customHeight="1" spans="1:12">
      <c r="A20" s="82" t="s">
        <v>393</v>
      </c>
      <c r="B20" s="77" t="s">
        <v>394</v>
      </c>
      <c r="C20" s="78">
        <v>63.108</v>
      </c>
      <c r="D20" s="78">
        <v>0</v>
      </c>
      <c r="E20" s="78">
        <v>63.108</v>
      </c>
      <c r="F20" s="78">
        <v>0</v>
      </c>
      <c r="G20" s="78">
        <v>0</v>
      </c>
      <c r="H20" s="78">
        <v>0</v>
      </c>
      <c r="I20" s="78">
        <v>0</v>
      </c>
      <c r="J20" s="78">
        <v>0</v>
      </c>
      <c r="K20" s="78">
        <v>0</v>
      </c>
      <c r="L20" s="78">
        <v>0</v>
      </c>
    </row>
    <row r="21" customHeight="1" spans="1:12">
      <c r="A21" s="82" t="s">
        <v>395</v>
      </c>
      <c r="B21" s="80" t="s">
        <v>396</v>
      </c>
      <c r="C21" s="81">
        <v>63.108</v>
      </c>
      <c r="D21" s="78">
        <v>0</v>
      </c>
      <c r="E21" s="78">
        <v>63.108</v>
      </c>
      <c r="F21" s="78">
        <v>0</v>
      </c>
      <c r="G21" s="78">
        <v>0</v>
      </c>
      <c r="H21" s="78">
        <v>0</v>
      </c>
      <c r="I21" s="78"/>
      <c r="J21" s="78"/>
      <c r="K21" s="78"/>
      <c r="L21" s="78"/>
    </row>
    <row r="22" customHeight="1" spans="1:12">
      <c r="A22" s="82" t="s">
        <v>397</v>
      </c>
      <c r="B22" s="77" t="s">
        <v>398</v>
      </c>
      <c r="C22" s="78">
        <v>33.132</v>
      </c>
      <c r="D22" s="78">
        <v>0</v>
      </c>
      <c r="E22" s="78">
        <v>33.132</v>
      </c>
      <c r="F22" s="78">
        <v>0</v>
      </c>
      <c r="G22" s="78">
        <v>0</v>
      </c>
      <c r="H22" s="78">
        <v>0</v>
      </c>
      <c r="I22" s="78">
        <v>0</v>
      </c>
      <c r="J22" s="78">
        <v>0</v>
      </c>
      <c r="K22" s="78">
        <v>0</v>
      </c>
      <c r="L22" s="78">
        <v>0</v>
      </c>
    </row>
    <row r="23" customHeight="1" spans="1:12">
      <c r="A23" s="82" t="s">
        <v>399</v>
      </c>
      <c r="B23" s="80" t="s">
        <v>400</v>
      </c>
      <c r="C23" s="81">
        <v>33.132</v>
      </c>
      <c r="D23" s="78">
        <v>0</v>
      </c>
      <c r="E23" s="78">
        <v>33.132</v>
      </c>
      <c r="F23" s="78">
        <v>0</v>
      </c>
      <c r="G23" s="78">
        <v>0</v>
      </c>
      <c r="H23" s="78">
        <v>0</v>
      </c>
      <c r="I23" s="78"/>
      <c r="J23" s="78"/>
      <c r="K23" s="78"/>
      <c r="L23" s="78"/>
    </row>
    <row r="24" customHeight="1" spans="1:12">
      <c r="A24" s="82" t="s">
        <v>401</v>
      </c>
      <c r="B24" s="77" t="s">
        <v>402</v>
      </c>
      <c r="C24" s="78">
        <v>156.285</v>
      </c>
      <c r="D24" s="78">
        <v>0</v>
      </c>
      <c r="E24" s="78">
        <v>156.285</v>
      </c>
      <c r="F24" s="78">
        <v>0</v>
      </c>
      <c r="G24" s="78">
        <v>0</v>
      </c>
      <c r="H24" s="78">
        <v>0</v>
      </c>
      <c r="I24" s="78">
        <v>0</v>
      </c>
      <c r="J24" s="78">
        <v>0</v>
      </c>
      <c r="K24" s="78">
        <v>0</v>
      </c>
      <c r="L24" s="78">
        <v>0</v>
      </c>
    </row>
    <row r="25" customHeight="1" spans="1:12">
      <c r="A25" s="82" t="s">
        <v>403</v>
      </c>
      <c r="B25" s="80" t="s">
        <v>404</v>
      </c>
      <c r="C25" s="81">
        <v>21.685</v>
      </c>
      <c r="D25" s="78">
        <v>0</v>
      </c>
      <c r="E25" s="78">
        <v>21.685</v>
      </c>
      <c r="F25" s="78">
        <v>0</v>
      </c>
      <c r="G25" s="78">
        <v>0</v>
      </c>
      <c r="H25" s="78">
        <v>0</v>
      </c>
      <c r="I25" s="78"/>
      <c r="J25" s="78"/>
      <c r="K25" s="78"/>
      <c r="L25" s="78"/>
    </row>
    <row r="26" customHeight="1" spans="1:12">
      <c r="A26" s="82" t="s">
        <v>405</v>
      </c>
      <c r="B26" s="80" t="s">
        <v>406</v>
      </c>
      <c r="C26" s="81">
        <v>36</v>
      </c>
      <c r="D26" s="78">
        <v>0</v>
      </c>
      <c r="E26" s="78">
        <v>36</v>
      </c>
      <c r="F26" s="78">
        <v>0</v>
      </c>
      <c r="G26" s="78">
        <v>0</v>
      </c>
      <c r="H26" s="78">
        <v>0</v>
      </c>
      <c r="I26" s="78"/>
      <c r="J26" s="78"/>
      <c r="K26" s="78"/>
      <c r="L26" s="78"/>
    </row>
    <row r="27" customHeight="1" spans="1:12">
      <c r="A27" s="82" t="s">
        <v>407</v>
      </c>
      <c r="B27" s="80" t="s">
        <v>408</v>
      </c>
      <c r="C27" s="81">
        <v>65.733</v>
      </c>
      <c r="D27" s="78">
        <v>0</v>
      </c>
      <c r="E27" s="78">
        <v>65.733</v>
      </c>
      <c r="F27" s="78">
        <v>0</v>
      </c>
      <c r="G27" s="78">
        <v>0</v>
      </c>
      <c r="H27" s="78">
        <v>0</v>
      </c>
      <c r="I27" s="78"/>
      <c r="J27" s="78"/>
      <c r="K27" s="78"/>
      <c r="L27" s="78"/>
    </row>
    <row r="28" customHeight="1" spans="1:12">
      <c r="A28" s="82" t="s">
        <v>409</v>
      </c>
      <c r="B28" s="80" t="s">
        <v>410</v>
      </c>
      <c r="C28" s="81">
        <v>32.867</v>
      </c>
      <c r="D28" s="78">
        <v>0</v>
      </c>
      <c r="E28" s="78">
        <v>32.867</v>
      </c>
      <c r="F28" s="78">
        <v>0</v>
      </c>
      <c r="G28" s="78">
        <v>0</v>
      </c>
      <c r="H28" s="78">
        <v>0</v>
      </c>
      <c r="I28" s="78"/>
      <c r="J28" s="78"/>
      <c r="K28" s="78"/>
      <c r="L28" s="78"/>
    </row>
    <row r="29" customHeight="1" spans="1:12">
      <c r="A29" s="82" t="s">
        <v>413</v>
      </c>
      <c r="B29" s="77" t="s">
        <v>414</v>
      </c>
      <c r="C29" s="78">
        <v>48.047</v>
      </c>
      <c r="D29" s="78">
        <v>0</v>
      </c>
      <c r="E29" s="78">
        <v>48.047</v>
      </c>
      <c r="F29" s="78">
        <v>0</v>
      </c>
      <c r="G29" s="78">
        <v>0</v>
      </c>
      <c r="H29" s="78">
        <v>0</v>
      </c>
      <c r="I29" s="78">
        <v>0</v>
      </c>
      <c r="J29" s="78">
        <v>0</v>
      </c>
      <c r="K29" s="78">
        <v>0</v>
      </c>
      <c r="L29" s="78">
        <v>0</v>
      </c>
    </row>
    <row r="30" customHeight="1" spans="1:12">
      <c r="A30" s="82" t="s">
        <v>415</v>
      </c>
      <c r="B30" s="80" t="s">
        <v>416</v>
      </c>
      <c r="C30" s="81">
        <v>48.047</v>
      </c>
      <c r="D30" s="78">
        <v>0</v>
      </c>
      <c r="E30" s="78">
        <v>48.047</v>
      </c>
      <c r="F30" s="78">
        <v>0</v>
      </c>
      <c r="G30" s="78">
        <v>0</v>
      </c>
      <c r="H30" s="78">
        <v>0</v>
      </c>
      <c r="I30" s="78"/>
      <c r="J30" s="78"/>
      <c r="K30" s="78"/>
      <c r="L30" s="78"/>
    </row>
    <row r="31" customHeight="1" spans="1:12">
      <c r="A31" s="82" t="s">
        <v>417</v>
      </c>
      <c r="B31" s="77" t="s">
        <v>418</v>
      </c>
      <c r="C31" s="78">
        <v>55.482</v>
      </c>
      <c r="D31" s="78">
        <v>0</v>
      </c>
      <c r="E31" s="78">
        <v>55.482</v>
      </c>
      <c r="F31" s="78">
        <v>0</v>
      </c>
      <c r="G31" s="78">
        <v>0</v>
      </c>
      <c r="H31" s="78">
        <v>0</v>
      </c>
      <c r="I31" s="78">
        <v>0</v>
      </c>
      <c r="J31" s="78">
        <v>0</v>
      </c>
      <c r="K31" s="78">
        <v>0</v>
      </c>
      <c r="L31" s="78">
        <v>0</v>
      </c>
    </row>
    <row r="32" customHeight="1" spans="1:12">
      <c r="A32" s="82" t="s">
        <v>419</v>
      </c>
      <c r="B32" s="77" t="s">
        <v>420</v>
      </c>
      <c r="C32" s="78">
        <v>55.482</v>
      </c>
      <c r="D32" s="78">
        <v>0</v>
      </c>
      <c r="E32" s="78">
        <v>55.482</v>
      </c>
      <c r="F32" s="78">
        <v>0</v>
      </c>
      <c r="G32" s="78">
        <v>0</v>
      </c>
      <c r="H32" s="78">
        <v>0</v>
      </c>
      <c r="I32" s="78">
        <v>0</v>
      </c>
      <c r="J32" s="78">
        <v>0</v>
      </c>
      <c r="K32" s="78">
        <v>0</v>
      </c>
      <c r="L32" s="78">
        <v>0</v>
      </c>
    </row>
    <row r="33" customHeight="1" spans="1:12">
      <c r="A33" s="82" t="s">
        <v>421</v>
      </c>
      <c r="B33" s="80" t="s">
        <v>422</v>
      </c>
      <c r="C33" s="81">
        <v>22.547</v>
      </c>
      <c r="D33" s="78">
        <v>0</v>
      </c>
      <c r="E33" s="78">
        <v>22.547</v>
      </c>
      <c r="F33" s="78">
        <v>0</v>
      </c>
      <c r="G33" s="78">
        <v>0</v>
      </c>
      <c r="H33" s="78">
        <v>0</v>
      </c>
      <c r="I33" s="78"/>
      <c r="J33" s="78"/>
      <c r="K33" s="78"/>
      <c r="L33" s="78"/>
    </row>
    <row r="34" customHeight="1" spans="1:12">
      <c r="A34" s="82" t="s">
        <v>423</v>
      </c>
      <c r="B34" s="80" t="s">
        <v>424</v>
      </c>
      <c r="C34" s="81">
        <v>32.935</v>
      </c>
      <c r="D34" s="78">
        <v>0</v>
      </c>
      <c r="E34" s="78">
        <v>32.935</v>
      </c>
      <c r="F34" s="78">
        <v>0</v>
      </c>
      <c r="G34" s="78">
        <v>0</v>
      </c>
      <c r="H34" s="78">
        <v>0</v>
      </c>
      <c r="I34" s="78"/>
      <c r="J34" s="78"/>
      <c r="K34" s="78"/>
      <c r="L34" s="78"/>
    </row>
    <row r="35" customHeight="1" spans="1:12">
      <c r="A35" s="82" t="s">
        <v>425</v>
      </c>
      <c r="B35" s="77" t="s">
        <v>426</v>
      </c>
      <c r="C35" s="78">
        <v>30.948</v>
      </c>
      <c r="D35" s="78">
        <v>0</v>
      </c>
      <c r="E35" s="78">
        <v>30.948</v>
      </c>
      <c r="F35" s="78">
        <v>0</v>
      </c>
      <c r="G35" s="78">
        <v>0</v>
      </c>
      <c r="H35" s="78">
        <v>0</v>
      </c>
      <c r="I35" s="78">
        <v>0</v>
      </c>
      <c r="J35" s="78">
        <v>0</v>
      </c>
      <c r="K35" s="78">
        <v>0</v>
      </c>
      <c r="L35" s="78">
        <v>0</v>
      </c>
    </row>
    <row r="36" customHeight="1" spans="1:12">
      <c r="A36" s="82" t="s">
        <v>427</v>
      </c>
      <c r="B36" s="77" t="s">
        <v>428</v>
      </c>
      <c r="C36" s="78">
        <v>30.948</v>
      </c>
      <c r="D36" s="78">
        <v>0</v>
      </c>
      <c r="E36" s="78">
        <v>30.948</v>
      </c>
      <c r="F36" s="78">
        <v>0</v>
      </c>
      <c r="G36" s="78">
        <v>0</v>
      </c>
      <c r="H36" s="78">
        <v>0</v>
      </c>
      <c r="I36" s="78">
        <v>0</v>
      </c>
      <c r="J36" s="78">
        <v>0</v>
      </c>
      <c r="K36" s="78">
        <v>0</v>
      </c>
      <c r="L36" s="78">
        <v>0</v>
      </c>
    </row>
    <row r="37" customHeight="1" spans="1:12">
      <c r="A37" s="82" t="s">
        <v>429</v>
      </c>
      <c r="B37" s="80" t="s">
        <v>430</v>
      </c>
      <c r="C37" s="81">
        <v>30.948</v>
      </c>
      <c r="D37" s="78">
        <v>0</v>
      </c>
      <c r="E37" s="78">
        <v>30.948</v>
      </c>
      <c r="F37" s="78">
        <v>0</v>
      </c>
      <c r="G37" s="78">
        <v>0</v>
      </c>
      <c r="H37" s="78">
        <v>0</v>
      </c>
      <c r="I37" s="78"/>
      <c r="J37" s="78"/>
      <c r="K37" s="78"/>
      <c r="L37" s="78"/>
    </row>
    <row r="38" customHeight="1" spans="1:12">
      <c r="A38" s="82" t="s">
        <v>431</v>
      </c>
      <c r="B38" s="77" t="s">
        <v>432</v>
      </c>
      <c r="C38" s="78">
        <v>466.682</v>
      </c>
      <c r="D38" s="78">
        <v>0</v>
      </c>
      <c r="E38" s="78">
        <v>466.682</v>
      </c>
      <c r="F38" s="78">
        <v>0</v>
      </c>
      <c r="G38" s="78">
        <v>0</v>
      </c>
      <c r="H38" s="78">
        <v>0</v>
      </c>
      <c r="I38" s="78">
        <v>0</v>
      </c>
      <c r="J38" s="78">
        <v>0</v>
      </c>
      <c r="K38" s="78">
        <v>0</v>
      </c>
      <c r="L38" s="78">
        <v>0</v>
      </c>
    </row>
    <row r="39" customHeight="1" spans="1:12">
      <c r="A39" s="82" t="s">
        <v>433</v>
      </c>
      <c r="B39" s="77" t="s">
        <v>434</v>
      </c>
      <c r="C39" s="78">
        <v>174.22</v>
      </c>
      <c r="D39" s="78">
        <v>0</v>
      </c>
      <c r="E39" s="78">
        <v>174.22</v>
      </c>
      <c r="F39" s="78">
        <v>0</v>
      </c>
      <c r="G39" s="78">
        <v>0</v>
      </c>
      <c r="H39" s="78">
        <v>0</v>
      </c>
      <c r="I39" s="78">
        <v>0</v>
      </c>
      <c r="J39" s="78">
        <v>0</v>
      </c>
      <c r="K39" s="78">
        <v>0</v>
      </c>
      <c r="L39" s="78">
        <v>0</v>
      </c>
    </row>
    <row r="40" customHeight="1" spans="1:12">
      <c r="A40" s="82" t="s">
        <v>435</v>
      </c>
      <c r="B40" s="80" t="s">
        <v>416</v>
      </c>
      <c r="C40" s="81">
        <v>174.22</v>
      </c>
      <c r="D40" s="78">
        <v>0</v>
      </c>
      <c r="E40" s="78">
        <v>174.22</v>
      </c>
      <c r="F40" s="78">
        <v>0</v>
      </c>
      <c r="G40" s="78">
        <v>0</v>
      </c>
      <c r="H40" s="78">
        <v>0</v>
      </c>
      <c r="I40" s="78"/>
      <c r="J40" s="78"/>
      <c r="K40" s="78"/>
      <c r="L40" s="78"/>
    </row>
    <row r="41" customHeight="1" spans="1:12">
      <c r="A41" s="82" t="s">
        <v>436</v>
      </c>
      <c r="B41" s="77" t="s">
        <v>437</v>
      </c>
      <c r="C41" s="78">
        <v>63.572</v>
      </c>
      <c r="D41" s="78">
        <v>0</v>
      </c>
      <c r="E41" s="78">
        <v>63.572</v>
      </c>
      <c r="F41" s="78">
        <v>0</v>
      </c>
      <c r="G41" s="78">
        <v>0</v>
      </c>
      <c r="H41" s="78">
        <v>0</v>
      </c>
      <c r="I41" s="78">
        <v>0</v>
      </c>
      <c r="J41" s="78">
        <v>0</v>
      </c>
      <c r="K41" s="78">
        <v>0</v>
      </c>
      <c r="L41" s="78">
        <v>0</v>
      </c>
    </row>
    <row r="42" customHeight="1" spans="1:12">
      <c r="A42" s="82" t="s">
        <v>438</v>
      </c>
      <c r="B42" s="80" t="s">
        <v>439</v>
      </c>
      <c r="C42" s="81">
        <v>63.572</v>
      </c>
      <c r="D42" s="78">
        <v>0</v>
      </c>
      <c r="E42" s="78">
        <v>63.572</v>
      </c>
      <c r="F42" s="78">
        <v>0</v>
      </c>
      <c r="G42" s="78">
        <v>0</v>
      </c>
      <c r="H42" s="78">
        <v>0</v>
      </c>
      <c r="I42" s="78"/>
      <c r="J42" s="78"/>
      <c r="K42" s="78"/>
      <c r="L42" s="78"/>
    </row>
    <row r="43" customHeight="1" spans="1:12">
      <c r="A43" s="82" t="s">
        <v>440</v>
      </c>
      <c r="B43" s="77" t="s">
        <v>441</v>
      </c>
      <c r="C43" s="78">
        <v>78.5</v>
      </c>
      <c r="D43" s="78">
        <v>0</v>
      </c>
      <c r="E43" s="78">
        <v>78.5</v>
      </c>
      <c r="F43" s="78">
        <v>0</v>
      </c>
      <c r="G43" s="78">
        <v>0</v>
      </c>
      <c r="H43" s="78">
        <v>0</v>
      </c>
      <c r="I43" s="78">
        <v>0</v>
      </c>
      <c r="J43" s="78">
        <v>0</v>
      </c>
      <c r="K43" s="78">
        <v>0</v>
      </c>
      <c r="L43" s="78">
        <v>0</v>
      </c>
    </row>
    <row r="44" customHeight="1" spans="1:12">
      <c r="A44" s="82" t="s">
        <v>442</v>
      </c>
      <c r="B44" s="80" t="s">
        <v>443</v>
      </c>
      <c r="C44" s="81">
        <v>78.5</v>
      </c>
      <c r="D44" s="78">
        <v>0</v>
      </c>
      <c r="E44" s="78">
        <v>78.5</v>
      </c>
      <c r="F44" s="78">
        <v>0</v>
      </c>
      <c r="G44" s="78">
        <v>0</v>
      </c>
      <c r="H44" s="78">
        <v>0</v>
      </c>
      <c r="I44" s="78"/>
      <c r="J44" s="78"/>
      <c r="K44" s="78"/>
      <c r="L44" s="78"/>
    </row>
    <row r="45" customHeight="1" spans="1:12">
      <c r="A45" s="82" t="s">
        <v>444</v>
      </c>
      <c r="B45" s="77" t="s">
        <v>445</v>
      </c>
      <c r="C45" s="78">
        <v>150.39</v>
      </c>
      <c r="D45" s="78">
        <v>0</v>
      </c>
      <c r="E45" s="78">
        <v>150.39</v>
      </c>
      <c r="F45" s="78">
        <v>0</v>
      </c>
      <c r="G45" s="78">
        <v>0</v>
      </c>
      <c r="H45" s="78">
        <v>0</v>
      </c>
      <c r="I45" s="78">
        <v>0</v>
      </c>
      <c r="J45" s="78">
        <v>0</v>
      </c>
      <c r="K45" s="78">
        <v>0</v>
      </c>
      <c r="L45" s="78">
        <v>0</v>
      </c>
    </row>
    <row r="46" customHeight="1" spans="1:12">
      <c r="A46" s="82" t="s">
        <v>446</v>
      </c>
      <c r="B46" s="80" t="s">
        <v>447</v>
      </c>
      <c r="C46" s="81">
        <v>150.39</v>
      </c>
      <c r="D46" s="78">
        <v>0</v>
      </c>
      <c r="E46" s="78">
        <v>150.39</v>
      </c>
      <c r="F46" s="78">
        <v>0</v>
      </c>
      <c r="G46" s="78">
        <v>0</v>
      </c>
      <c r="H46" s="78">
        <v>0</v>
      </c>
      <c r="I46" s="78"/>
      <c r="J46" s="78"/>
      <c r="K46" s="78"/>
      <c r="L46" s="78"/>
    </row>
    <row r="47" customHeight="1" spans="1:12">
      <c r="A47" s="82" t="s">
        <v>448</v>
      </c>
      <c r="B47" s="77" t="s">
        <v>449</v>
      </c>
      <c r="C47" s="78">
        <v>49.3</v>
      </c>
      <c r="D47" s="78">
        <v>0</v>
      </c>
      <c r="E47" s="78">
        <v>49.3</v>
      </c>
      <c r="F47" s="78">
        <v>0</v>
      </c>
      <c r="G47" s="78">
        <v>0</v>
      </c>
      <c r="H47" s="78">
        <v>0</v>
      </c>
      <c r="I47" s="78">
        <v>0</v>
      </c>
      <c r="J47" s="78">
        <v>0</v>
      </c>
      <c r="K47" s="78">
        <v>0</v>
      </c>
      <c r="L47" s="78">
        <v>0</v>
      </c>
    </row>
    <row r="48" customHeight="1" spans="1:12">
      <c r="A48" s="82" t="s">
        <v>450</v>
      </c>
      <c r="B48" s="77" t="s">
        <v>451</v>
      </c>
      <c r="C48" s="78">
        <v>49.3</v>
      </c>
      <c r="D48" s="78">
        <v>0</v>
      </c>
      <c r="E48" s="78">
        <v>49.3</v>
      </c>
      <c r="F48" s="78">
        <v>0</v>
      </c>
      <c r="G48" s="78">
        <v>0</v>
      </c>
      <c r="H48" s="78">
        <v>0</v>
      </c>
      <c r="I48" s="78">
        <v>0</v>
      </c>
      <c r="J48" s="78">
        <v>0</v>
      </c>
      <c r="K48" s="78">
        <v>0</v>
      </c>
      <c r="L48" s="78">
        <v>0</v>
      </c>
    </row>
    <row r="49" customHeight="1" spans="1:12">
      <c r="A49" s="82" t="s">
        <v>452</v>
      </c>
      <c r="B49" s="80" t="s">
        <v>453</v>
      </c>
      <c r="C49" s="81">
        <v>49.3</v>
      </c>
      <c r="D49" s="78">
        <v>0</v>
      </c>
      <c r="E49" s="78">
        <v>49.3</v>
      </c>
      <c r="F49" s="78">
        <v>0</v>
      </c>
      <c r="G49" s="78">
        <v>0</v>
      </c>
      <c r="H49" s="78">
        <v>0</v>
      </c>
      <c r="I49" s="78"/>
      <c r="J49" s="78"/>
      <c r="K49" s="78"/>
      <c r="L49" s="7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8"/>
  <sheetViews>
    <sheetView showGridLines="0" showZeros="0" topLeftCell="A4" workbookViewId="0">
      <selection activeCell="C6" sqref="C6"/>
    </sheetView>
  </sheetViews>
  <sheetFormatPr defaultColWidth="6.875" defaultRowHeight="12.75" customHeight="1" outlineLevelCol="7"/>
  <cols>
    <col min="1" max="1" width="17.125" style="61" customWidth="1"/>
    <col min="2" max="2" width="29" style="61" customWidth="1"/>
    <col min="3" max="5" width="18" style="61" customWidth="1"/>
    <col min="6" max="8" width="12.25" style="61" customWidth="1"/>
    <col min="9" max="255" width="6.875" style="61"/>
    <col min="256" max="256" width="17.125" style="61" customWidth="1"/>
    <col min="257" max="257" width="34.875" style="61" customWidth="1"/>
    <col min="258" max="263" width="18" style="61" customWidth="1"/>
    <col min="264" max="511" width="6.875" style="61"/>
    <col min="512" max="512" width="17.125" style="61" customWidth="1"/>
    <col min="513" max="513" width="34.875" style="61" customWidth="1"/>
    <col min="514" max="519" width="18" style="61" customWidth="1"/>
    <col min="520" max="767" width="6.875" style="61"/>
    <col min="768" max="768" width="17.125" style="61" customWidth="1"/>
    <col min="769" max="769" width="34.875" style="61" customWidth="1"/>
    <col min="770" max="775" width="18" style="61" customWidth="1"/>
    <col min="776" max="1023" width="6.875" style="61"/>
    <col min="1024" max="1024" width="17.125" style="61" customWidth="1"/>
    <col min="1025" max="1025" width="34.875" style="61" customWidth="1"/>
    <col min="1026" max="1031" width="18" style="61" customWidth="1"/>
    <col min="1032" max="1279" width="6.875" style="61"/>
    <col min="1280" max="1280" width="17.125" style="61" customWidth="1"/>
    <col min="1281" max="1281" width="34.875" style="61" customWidth="1"/>
    <col min="1282" max="1287" width="18" style="61" customWidth="1"/>
    <col min="1288" max="1535" width="6.875" style="61"/>
    <col min="1536" max="1536" width="17.125" style="61" customWidth="1"/>
    <col min="1537" max="1537" width="34.875" style="61" customWidth="1"/>
    <col min="1538" max="1543" width="18" style="61" customWidth="1"/>
    <col min="1544" max="1791" width="6.875" style="61"/>
    <col min="1792" max="1792" width="17.125" style="61" customWidth="1"/>
    <col min="1793" max="1793" width="34.875" style="61" customWidth="1"/>
    <col min="1794" max="1799" width="18" style="61" customWidth="1"/>
    <col min="1800" max="2047" width="6.875" style="61"/>
    <col min="2048" max="2048" width="17.125" style="61" customWidth="1"/>
    <col min="2049" max="2049" width="34.875" style="61" customWidth="1"/>
    <col min="2050" max="2055" width="18" style="61" customWidth="1"/>
    <col min="2056" max="2303" width="6.875" style="61"/>
    <col min="2304" max="2304" width="17.125" style="61" customWidth="1"/>
    <col min="2305" max="2305" width="34.875" style="61" customWidth="1"/>
    <col min="2306" max="2311" width="18" style="61" customWidth="1"/>
    <col min="2312" max="2559" width="6.875" style="61"/>
    <col min="2560" max="2560" width="17.125" style="61" customWidth="1"/>
    <col min="2561" max="2561" width="34.875" style="61" customWidth="1"/>
    <col min="2562" max="2567" width="18" style="61" customWidth="1"/>
    <col min="2568" max="2815" width="6.875" style="61"/>
    <col min="2816" max="2816" width="17.125" style="61" customWidth="1"/>
    <col min="2817" max="2817" width="34.875" style="61" customWidth="1"/>
    <col min="2818" max="2823" width="18" style="61" customWidth="1"/>
    <col min="2824" max="3071" width="6.875" style="61"/>
    <col min="3072" max="3072" width="17.125" style="61" customWidth="1"/>
    <col min="3073" max="3073" width="34.875" style="61" customWidth="1"/>
    <col min="3074" max="3079" width="18" style="61" customWidth="1"/>
    <col min="3080" max="3327" width="6.875" style="61"/>
    <col min="3328" max="3328" width="17.125" style="61" customWidth="1"/>
    <col min="3329" max="3329" width="34.875" style="61" customWidth="1"/>
    <col min="3330" max="3335" width="18" style="61" customWidth="1"/>
    <col min="3336" max="3583" width="6.875" style="61"/>
    <col min="3584" max="3584" width="17.125" style="61" customWidth="1"/>
    <col min="3585" max="3585" width="34.875" style="61" customWidth="1"/>
    <col min="3586" max="3591" width="18" style="61" customWidth="1"/>
    <col min="3592" max="3839" width="6.875" style="61"/>
    <col min="3840" max="3840" width="17.125" style="61" customWidth="1"/>
    <col min="3841" max="3841" width="34.875" style="61" customWidth="1"/>
    <col min="3842" max="3847" width="18" style="61" customWidth="1"/>
    <col min="3848" max="4095" width="6.875" style="61"/>
    <col min="4096" max="4096" width="17.125" style="61" customWidth="1"/>
    <col min="4097" max="4097" width="34.875" style="61" customWidth="1"/>
    <col min="4098" max="4103" width="18" style="61" customWidth="1"/>
    <col min="4104" max="4351" width="6.875" style="61"/>
    <col min="4352" max="4352" width="17.125" style="61" customWidth="1"/>
    <col min="4353" max="4353" width="34.875" style="61" customWidth="1"/>
    <col min="4354" max="4359" width="18" style="61" customWidth="1"/>
    <col min="4360" max="4607" width="6.875" style="61"/>
    <col min="4608" max="4608" width="17.125" style="61" customWidth="1"/>
    <col min="4609" max="4609" width="34.875" style="61" customWidth="1"/>
    <col min="4610" max="4615" width="18" style="61" customWidth="1"/>
    <col min="4616" max="4863" width="6.875" style="61"/>
    <col min="4864" max="4864" width="17.125" style="61" customWidth="1"/>
    <col min="4865" max="4865" width="34.875" style="61" customWidth="1"/>
    <col min="4866" max="4871" width="18" style="61" customWidth="1"/>
    <col min="4872" max="5119" width="6.875" style="61"/>
    <col min="5120" max="5120" width="17.125" style="61" customWidth="1"/>
    <col min="5121" max="5121" width="34.875" style="61" customWidth="1"/>
    <col min="5122" max="5127" width="18" style="61" customWidth="1"/>
    <col min="5128" max="5375" width="6.875" style="61"/>
    <col min="5376" max="5376" width="17.125" style="61" customWidth="1"/>
    <col min="5377" max="5377" width="34.875" style="61" customWidth="1"/>
    <col min="5378" max="5383" width="18" style="61" customWidth="1"/>
    <col min="5384" max="5631" width="6.875" style="61"/>
    <col min="5632" max="5632" width="17.125" style="61" customWidth="1"/>
    <col min="5633" max="5633" width="34.875" style="61" customWidth="1"/>
    <col min="5634" max="5639" width="18" style="61" customWidth="1"/>
    <col min="5640" max="5887" width="6.875" style="61"/>
    <col min="5888" max="5888" width="17.125" style="61" customWidth="1"/>
    <col min="5889" max="5889" width="34.875" style="61" customWidth="1"/>
    <col min="5890" max="5895" width="18" style="61" customWidth="1"/>
    <col min="5896" max="6143" width="6.875" style="61"/>
    <col min="6144" max="6144" width="17.125" style="61" customWidth="1"/>
    <col min="6145" max="6145" width="34.875" style="61" customWidth="1"/>
    <col min="6146" max="6151" width="18" style="61" customWidth="1"/>
    <col min="6152" max="6399" width="6.875" style="61"/>
    <col min="6400" max="6400" width="17.125" style="61" customWidth="1"/>
    <col min="6401" max="6401" width="34.875" style="61" customWidth="1"/>
    <col min="6402" max="6407" width="18" style="61" customWidth="1"/>
    <col min="6408" max="6655" width="6.875" style="61"/>
    <col min="6656" max="6656" width="17.125" style="61" customWidth="1"/>
    <col min="6657" max="6657" width="34.875" style="61" customWidth="1"/>
    <col min="6658" max="6663" width="18" style="61" customWidth="1"/>
    <col min="6664" max="6911" width="6.875" style="61"/>
    <col min="6912" max="6912" width="17.125" style="61" customWidth="1"/>
    <col min="6913" max="6913" width="34.875" style="61" customWidth="1"/>
    <col min="6914" max="6919" width="18" style="61" customWidth="1"/>
    <col min="6920" max="7167" width="6.875" style="61"/>
    <col min="7168" max="7168" width="17.125" style="61" customWidth="1"/>
    <col min="7169" max="7169" width="34.875" style="61" customWidth="1"/>
    <col min="7170" max="7175" width="18" style="61" customWidth="1"/>
    <col min="7176" max="7423" width="6.875" style="61"/>
    <col min="7424" max="7424" width="17.125" style="61" customWidth="1"/>
    <col min="7425" max="7425" width="34.875" style="61" customWidth="1"/>
    <col min="7426" max="7431" width="18" style="61" customWidth="1"/>
    <col min="7432" max="7679" width="6.875" style="61"/>
    <col min="7680" max="7680" width="17.125" style="61" customWidth="1"/>
    <col min="7681" max="7681" width="34.875" style="61" customWidth="1"/>
    <col min="7682" max="7687" width="18" style="61" customWidth="1"/>
    <col min="7688" max="7935" width="6.875" style="61"/>
    <col min="7936" max="7936" width="17.125" style="61" customWidth="1"/>
    <col min="7937" max="7937" width="34.875" style="61" customWidth="1"/>
    <col min="7938" max="7943" width="18" style="61" customWidth="1"/>
    <col min="7944" max="8191" width="6.875" style="61"/>
    <col min="8192" max="8192" width="17.125" style="61" customWidth="1"/>
    <col min="8193" max="8193" width="34.875" style="61" customWidth="1"/>
    <col min="8194" max="8199" width="18" style="61" customWidth="1"/>
    <col min="8200" max="8447" width="6.875" style="61"/>
    <col min="8448" max="8448" width="17.125" style="61" customWidth="1"/>
    <col min="8449" max="8449" width="34.875" style="61" customWidth="1"/>
    <col min="8450" max="8455" width="18" style="61" customWidth="1"/>
    <col min="8456" max="8703" width="6.875" style="61"/>
    <col min="8704" max="8704" width="17.125" style="61" customWidth="1"/>
    <col min="8705" max="8705" width="34.875" style="61" customWidth="1"/>
    <col min="8706" max="8711" width="18" style="61" customWidth="1"/>
    <col min="8712" max="8959" width="6.875" style="61"/>
    <col min="8960" max="8960" width="17.125" style="61" customWidth="1"/>
    <col min="8961" max="8961" width="34.875" style="61" customWidth="1"/>
    <col min="8962" max="8967" width="18" style="61" customWidth="1"/>
    <col min="8968" max="9215" width="6.875" style="61"/>
    <col min="9216" max="9216" width="17.125" style="61" customWidth="1"/>
    <col min="9217" max="9217" width="34.875" style="61" customWidth="1"/>
    <col min="9218" max="9223" width="18" style="61" customWidth="1"/>
    <col min="9224" max="9471" width="6.875" style="61"/>
    <col min="9472" max="9472" width="17.125" style="61" customWidth="1"/>
    <col min="9473" max="9473" width="34.875" style="61" customWidth="1"/>
    <col min="9474" max="9479" width="18" style="61" customWidth="1"/>
    <col min="9480" max="9727" width="6.875" style="61"/>
    <col min="9728" max="9728" width="17.125" style="61" customWidth="1"/>
    <col min="9729" max="9729" width="34.875" style="61" customWidth="1"/>
    <col min="9730" max="9735" width="18" style="61" customWidth="1"/>
    <col min="9736" max="9983" width="6.875" style="61"/>
    <col min="9984" max="9984" width="17.125" style="61" customWidth="1"/>
    <col min="9985" max="9985" width="34.875" style="61" customWidth="1"/>
    <col min="9986" max="9991" width="18" style="61" customWidth="1"/>
    <col min="9992" max="10239" width="6.875" style="61"/>
    <col min="10240" max="10240" width="17.125" style="61" customWidth="1"/>
    <col min="10241" max="10241" width="34.875" style="61" customWidth="1"/>
    <col min="10242" max="10247" width="18" style="61" customWidth="1"/>
    <col min="10248" max="10495" width="6.875" style="61"/>
    <col min="10496" max="10496" width="17.125" style="61" customWidth="1"/>
    <col min="10497" max="10497" width="34.875" style="61" customWidth="1"/>
    <col min="10498" max="10503" width="18" style="61" customWidth="1"/>
    <col min="10504" max="10751" width="6.875" style="61"/>
    <col min="10752" max="10752" width="17.125" style="61" customWidth="1"/>
    <col min="10753" max="10753" width="34.875" style="61" customWidth="1"/>
    <col min="10754" max="10759" width="18" style="61" customWidth="1"/>
    <col min="10760" max="11007" width="6.875" style="61"/>
    <col min="11008" max="11008" width="17.125" style="61" customWidth="1"/>
    <col min="11009" max="11009" width="34.875" style="61" customWidth="1"/>
    <col min="11010" max="11015" width="18" style="61" customWidth="1"/>
    <col min="11016" max="11263" width="6.875" style="61"/>
    <col min="11264" max="11264" width="17.125" style="61" customWidth="1"/>
    <col min="11265" max="11265" width="34.875" style="61" customWidth="1"/>
    <col min="11266" max="11271" width="18" style="61" customWidth="1"/>
    <col min="11272" max="11519" width="6.875" style="61"/>
    <col min="11520" max="11520" width="17.125" style="61" customWidth="1"/>
    <col min="11521" max="11521" width="34.875" style="61" customWidth="1"/>
    <col min="11522" max="11527" width="18" style="61" customWidth="1"/>
    <col min="11528" max="11775" width="6.875" style="61"/>
    <col min="11776" max="11776" width="17.125" style="61" customWidth="1"/>
    <col min="11777" max="11777" width="34.875" style="61" customWidth="1"/>
    <col min="11778" max="11783" width="18" style="61" customWidth="1"/>
    <col min="11784" max="12031" width="6.875" style="61"/>
    <col min="12032" max="12032" width="17.125" style="61" customWidth="1"/>
    <col min="12033" max="12033" width="34.875" style="61" customWidth="1"/>
    <col min="12034" max="12039" width="18" style="61" customWidth="1"/>
    <col min="12040" max="12287" width="6.875" style="61"/>
    <col min="12288" max="12288" width="17.125" style="61" customWidth="1"/>
    <col min="12289" max="12289" width="34.875" style="61" customWidth="1"/>
    <col min="12290" max="12295" width="18" style="61" customWidth="1"/>
    <col min="12296" max="12543" width="6.875" style="61"/>
    <col min="12544" max="12544" width="17.125" style="61" customWidth="1"/>
    <col min="12545" max="12545" width="34.875" style="61" customWidth="1"/>
    <col min="12546" max="12551" width="18" style="61" customWidth="1"/>
    <col min="12552" max="12799" width="6.875" style="61"/>
    <col min="12800" max="12800" width="17.125" style="61" customWidth="1"/>
    <col min="12801" max="12801" width="34.875" style="61" customWidth="1"/>
    <col min="12802" max="12807" width="18" style="61" customWidth="1"/>
    <col min="12808" max="13055" width="6.875" style="61"/>
    <col min="13056" max="13056" width="17.125" style="61" customWidth="1"/>
    <col min="13057" max="13057" width="34.875" style="61" customWidth="1"/>
    <col min="13058" max="13063" width="18" style="61" customWidth="1"/>
    <col min="13064" max="13311" width="6.875" style="61"/>
    <col min="13312" max="13312" width="17.125" style="61" customWidth="1"/>
    <col min="13313" max="13313" width="34.875" style="61" customWidth="1"/>
    <col min="13314" max="13319" width="18" style="61" customWidth="1"/>
    <col min="13320" max="13567" width="6.875" style="61"/>
    <col min="13568" max="13568" width="17.125" style="61" customWidth="1"/>
    <col min="13569" max="13569" width="34.875" style="61" customWidth="1"/>
    <col min="13570" max="13575" width="18" style="61" customWidth="1"/>
    <col min="13576" max="13823" width="6.875" style="61"/>
    <col min="13824" max="13824" width="17.125" style="61" customWidth="1"/>
    <col min="13825" max="13825" width="34.875" style="61" customWidth="1"/>
    <col min="13826" max="13831" width="18" style="61" customWidth="1"/>
    <col min="13832" max="14079" width="6.875" style="61"/>
    <col min="14080" max="14080" width="17.125" style="61" customWidth="1"/>
    <col min="14081" max="14081" width="34.875" style="61" customWidth="1"/>
    <col min="14082" max="14087" width="18" style="61" customWidth="1"/>
    <col min="14088" max="14335" width="6.875" style="61"/>
    <col min="14336" max="14336" width="17.125" style="61" customWidth="1"/>
    <col min="14337" max="14337" width="34.875" style="61" customWidth="1"/>
    <col min="14338" max="14343" width="18" style="61" customWidth="1"/>
    <col min="14344" max="14591" width="6.875" style="61"/>
    <col min="14592" max="14592" width="17.125" style="61" customWidth="1"/>
    <col min="14593" max="14593" width="34.875" style="61" customWidth="1"/>
    <col min="14594" max="14599" width="18" style="61" customWidth="1"/>
    <col min="14600" max="14847" width="6.875" style="61"/>
    <col min="14848" max="14848" width="17.125" style="61" customWidth="1"/>
    <col min="14849" max="14849" width="34.875" style="61" customWidth="1"/>
    <col min="14850" max="14855" width="18" style="61" customWidth="1"/>
    <col min="14856" max="15103" width="6.875" style="61"/>
    <col min="15104" max="15104" width="17.125" style="61" customWidth="1"/>
    <col min="15105" max="15105" width="34.875" style="61" customWidth="1"/>
    <col min="15106" max="15111" width="18" style="61" customWidth="1"/>
    <col min="15112" max="15359" width="6.875" style="61"/>
    <col min="15360" max="15360" width="17.125" style="61" customWidth="1"/>
    <col min="15361" max="15361" width="34.875" style="61" customWidth="1"/>
    <col min="15362" max="15367" width="18" style="61" customWidth="1"/>
    <col min="15368" max="15615" width="6.875" style="61"/>
    <col min="15616" max="15616" width="17.125" style="61" customWidth="1"/>
    <col min="15617" max="15617" width="34.875" style="61" customWidth="1"/>
    <col min="15618" max="15623" width="18" style="61" customWidth="1"/>
    <col min="15624" max="15871" width="6.875" style="61"/>
    <col min="15872" max="15872" width="17.125" style="61" customWidth="1"/>
    <col min="15873" max="15873" width="34.875" style="61" customWidth="1"/>
    <col min="15874" max="15879" width="18" style="61" customWidth="1"/>
    <col min="15880" max="16127" width="6.875" style="61"/>
    <col min="16128" max="16128" width="17.125" style="61" customWidth="1"/>
    <col min="16129" max="16129" width="34.875" style="61" customWidth="1"/>
    <col min="16130" max="16135" width="18" style="61" customWidth="1"/>
    <col min="16136" max="16384" width="6.875" style="61"/>
  </cols>
  <sheetData>
    <row r="1" ht="20.1" customHeight="1" spans="1:2">
      <c r="A1" s="62" t="s">
        <v>617</v>
      </c>
      <c r="B1" s="63"/>
    </row>
    <row r="2" ht="44.25" customHeight="1" spans="1:8">
      <c r="A2" s="64" t="s">
        <v>618</v>
      </c>
      <c r="B2" s="64"/>
      <c r="C2" s="64"/>
      <c r="D2" s="64"/>
      <c r="E2" s="64"/>
      <c r="F2" s="64"/>
      <c r="G2" s="64"/>
      <c r="H2" s="64"/>
    </row>
    <row r="3" ht="20.1" customHeight="1" spans="1:8">
      <c r="A3" s="65"/>
      <c r="B3" s="66"/>
      <c r="C3" s="67"/>
      <c r="D3" s="67"/>
      <c r="E3" s="67"/>
      <c r="F3" s="67"/>
      <c r="G3" s="67"/>
      <c r="H3" s="68"/>
    </row>
    <row r="4" ht="25.5" customHeight="1" spans="1:8">
      <c r="A4" s="69"/>
      <c r="B4" s="70"/>
      <c r="C4" s="69"/>
      <c r="D4" s="69"/>
      <c r="E4" s="69"/>
      <c r="F4" s="69"/>
      <c r="G4" s="69"/>
      <c r="H4" s="71" t="s">
        <v>313</v>
      </c>
    </row>
    <row r="5" ht="29.25" customHeight="1" spans="1:8">
      <c r="A5" s="55" t="s">
        <v>363</v>
      </c>
      <c r="B5" s="55" t="s">
        <v>364</v>
      </c>
      <c r="C5" s="55" t="s">
        <v>318</v>
      </c>
      <c r="D5" s="72" t="s">
        <v>366</v>
      </c>
      <c r="E5" s="55" t="s">
        <v>367</v>
      </c>
      <c r="F5" s="55" t="s">
        <v>619</v>
      </c>
      <c r="G5" s="55" t="s">
        <v>620</v>
      </c>
      <c r="H5" s="55" t="s">
        <v>621</v>
      </c>
    </row>
    <row r="6" customHeight="1" spans="1:8">
      <c r="A6" s="73"/>
      <c r="B6" s="74" t="s">
        <v>318</v>
      </c>
      <c r="C6" s="75">
        <v>1412.681</v>
      </c>
      <c r="D6" s="75">
        <v>1203.044</v>
      </c>
      <c r="E6" s="75">
        <v>209.637</v>
      </c>
      <c r="F6" s="75">
        <v>0</v>
      </c>
      <c r="G6" s="75">
        <v>0</v>
      </c>
      <c r="H6" s="75">
        <v>0</v>
      </c>
    </row>
    <row r="7" customHeight="1" spans="1:8">
      <c r="A7" s="76" t="s">
        <v>369</v>
      </c>
      <c r="B7" s="77" t="s">
        <v>370</v>
      </c>
      <c r="C7" s="78">
        <v>425.986</v>
      </c>
      <c r="D7" s="78">
        <v>404.371</v>
      </c>
      <c r="E7" s="78">
        <v>21.615</v>
      </c>
      <c r="F7" s="78">
        <v>0</v>
      </c>
      <c r="G7" s="78">
        <v>0</v>
      </c>
      <c r="H7" s="78">
        <v>0</v>
      </c>
    </row>
    <row r="8" customHeight="1" spans="1:8">
      <c r="A8" s="76" t="s">
        <v>371</v>
      </c>
      <c r="B8" s="77" t="s">
        <v>372</v>
      </c>
      <c r="C8" s="79">
        <v>19.466</v>
      </c>
      <c r="D8" s="79">
        <v>19.466</v>
      </c>
      <c r="E8" s="79">
        <v>0</v>
      </c>
      <c r="F8" s="79">
        <v>0</v>
      </c>
      <c r="G8" s="79">
        <v>0</v>
      </c>
      <c r="H8" s="79">
        <v>0</v>
      </c>
    </row>
    <row r="9" customHeight="1" spans="1:8">
      <c r="A9" s="76" t="s">
        <v>373</v>
      </c>
      <c r="B9" s="80" t="s">
        <v>374</v>
      </c>
      <c r="C9" s="81">
        <v>19.466</v>
      </c>
      <c r="D9" s="78">
        <v>19.466</v>
      </c>
      <c r="E9" s="78">
        <v>0</v>
      </c>
      <c r="F9" s="78">
        <v>0</v>
      </c>
      <c r="G9" s="78"/>
      <c r="H9" s="78"/>
    </row>
    <row r="10" customHeight="1" spans="1:8">
      <c r="A10" s="76" t="s">
        <v>377</v>
      </c>
      <c r="B10" s="77" t="s">
        <v>378</v>
      </c>
      <c r="C10" s="78">
        <v>345.817</v>
      </c>
      <c r="D10" s="78">
        <v>324.202</v>
      </c>
      <c r="E10" s="78">
        <v>21.615</v>
      </c>
      <c r="F10" s="78">
        <v>0</v>
      </c>
      <c r="G10" s="78">
        <v>0</v>
      </c>
      <c r="H10" s="78">
        <v>0</v>
      </c>
    </row>
    <row r="11" customHeight="1" spans="1:8">
      <c r="A11" s="76" t="s">
        <v>379</v>
      </c>
      <c r="B11" s="80" t="s">
        <v>374</v>
      </c>
      <c r="C11" s="81">
        <v>345.817</v>
      </c>
      <c r="D11" s="78">
        <v>324.202</v>
      </c>
      <c r="E11" s="78">
        <v>21.615</v>
      </c>
      <c r="F11" s="78">
        <v>0</v>
      </c>
      <c r="G11" s="78"/>
      <c r="H11" s="78"/>
    </row>
    <row r="12" customHeight="1" spans="1:8">
      <c r="A12" s="76" t="s">
        <v>380</v>
      </c>
      <c r="B12" s="77" t="s">
        <v>381</v>
      </c>
      <c r="C12" s="78">
        <v>60.703</v>
      </c>
      <c r="D12" s="78">
        <v>60.703</v>
      </c>
      <c r="E12" s="78">
        <v>0</v>
      </c>
      <c r="F12" s="78">
        <v>0</v>
      </c>
      <c r="G12" s="78">
        <v>0</v>
      </c>
      <c r="H12" s="78">
        <v>0</v>
      </c>
    </row>
    <row r="13" customHeight="1" spans="1:8">
      <c r="A13" s="76" t="s">
        <v>382</v>
      </c>
      <c r="B13" s="80" t="s">
        <v>374</v>
      </c>
      <c r="C13" s="81">
        <v>60.703</v>
      </c>
      <c r="D13" s="78">
        <v>60.703</v>
      </c>
      <c r="E13" s="78">
        <v>0</v>
      </c>
      <c r="F13" s="78">
        <v>0</v>
      </c>
      <c r="G13" s="78"/>
      <c r="H13" s="78"/>
    </row>
    <row r="14" customHeight="1" spans="1:8">
      <c r="A14" s="76" t="s">
        <v>383</v>
      </c>
      <c r="B14" s="77" t="s">
        <v>384</v>
      </c>
      <c r="C14" s="78">
        <v>83.711</v>
      </c>
      <c r="D14" s="78">
        <v>79.211</v>
      </c>
      <c r="E14" s="78">
        <v>4.5</v>
      </c>
      <c r="F14" s="78">
        <v>0</v>
      </c>
      <c r="G14" s="78">
        <v>0</v>
      </c>
      <c r="H14" s="78">
        <v>0</v>
      </c>
    </row>
    <row r="15" customHeight="1" spans="1:8">
      <c r="A15" s="76" t="s">
        <v>385</v>
      </c>
      <c r="B15" s="77" t="s">
        <v>386</v>
      </c>
      <c r="C15" s="78">
        <v>83.711</v>
      </c>
      <c r="D15" s="78">
        <v>79.211</v>
      </c>
      <c r="E15" s="78">
        <v>4.5</v>
      </c>
      <c r="F15" s="78">
        <v>0</v>
      </c>
      <c r="G15" s="78">
        <v>0</v>
      </c>
      <c r="H15" s="78">
        <v>0</v>
      </c>
    </row>
    <row r="16" customHeight="1" spans="1:8">
      <c r="A16" s="82" t="s">
        <v>387</v>
      </c>
      <c r="B16" s="80" t="s">
        <v>388</v>
      </c>
      <c r="C16" s="81">
        <v>79.211</v>
      </c>
      <c r="D16" s="78">
        <v>79.211</v>
      </c>
      <c r="E16" s="78">
        <v>0</v>
      </c>
      <c r="F16" s="78">
        <v>0</v>
      </c>
      <c r="G16" s="78"/>
      <c r="H16" s="78"/>
    </row>
    <row r="17" customHeight="1" spans="1:8">
      <c r="A17" s="82" t="s">
        <v>389</v>
      </c>
      <c r="B17" s="80" t="s">
        <v>390</v>
      </c>
      <c r="C17" s="81">
        <v>4.5</v>
      </c>
      <c r="D17" s="78">
        <v>0</v>
      </c>
      <c r="E17" s="78">
        <v>4.5</v>
      </c>
      <c r="F17" s="78">
        <v>0</v>
      </c>
      <c r="G17" s="78"/>
      <c r="H17" s="78"/>
    </row>
    <row r="18" customHeight="1" spans="1:8">
      <c r="A18" s="82" t="s">
        <v>391</v>
      </c>
      <c r="B18" s="77" t="s">
        <v>392</v>
      </c>
      <c r="C18" s="78">
        <v>300.572</v>
      </c>
      <c r="D18" s="78">
        <v>267.44</v>
      </c>
      <c r="E18" s="78">
        <v>33.132</v>
      </c>
      <c r="F18" s="78">
        <v>0</v>
      </c>
      <c r="G18" s="78">
        <v>0</v>
      </c>
      <c r="H18" s="78">
        <v>0</v>
      </c>
    </row>
    <row r="19" customHeight="1" spans="1:8">
      <c r="A19" s="82" t="s">
        <v>393</v>
      </c>
      <c r="B19" s="77" t="s">
        <v>394</v>
      </c>
      <c r="C19" s="78">
        <v>63.108</v>
      </c>
      <c r="D19" s="78">
        <v>63.108</v>
      </c>
      <c r="E19" s="78">
        <v>0</v>
      </c>
      <c r="F19" s="78">
        <v>0</v>
      </c>
      <c r="G19" s="78">
        <v>0</v>
      </c>
      <c r="H19" s="78">
        <v>0</v>
      </c>
    </row>
    <row r="20" customHeight="1" spans="1:8">
      <c r="A20" s="82" t="s">
        <v>395</v>
      </c>
      <c r="B20" s="80" t="s">
        <v>396</v>
      </c>
      <c r="C20" s="81">
        <v>63.108</v>
      </c>
      <c r="D20" s="78">
        <v>63.108</v>
      </c>
      <c r="E20" s="78">
        <v>0</v>
      </c>
      <c r="F20" s="78">
        <v>0</v>
      </c>
      <c r="G20" s="78"/>
      <c r="H20" s="78"/>
    </row>
    <row r="21" customHeight="1" spans="1:8">
      <c r="A21" s="82" t="s">
        <v>397</v>
      </c>
      <c r="B21" s="77" t="s">
        <v>398</v>
      </c>
      <c r="C21" s="78">
        <v>33.132</v>
      </c>
      <c r="D21" s="78">
        <v>0</v>
      </c>
      <c r="E21" s="78">
        <v>33.132</v>
      </c>
      <c r="F21" s="78">
        <v>0</v>
      </c>
      <c r="G21" s="78">
        <v>0</v>
      </c>
      <c r="H21" s="78">
        <v>0</v>
      </c>
    </row>
    <row r="22" customHeight="1" spans="1:8">
      <c r="A22" s="82" t="s">
        <v>399</v>
      </c>
      <c r="B22" s="80" t="s">
        <v>400</v>
      </c>
      <c r="C22" s="81">
        <v>33.132</v>
      </c>
      <c r="D22" s="78">
        <v>0</v>
      </c>
      <c r="E22" s="78">
        <v>33.132</v>
      </c>
      <c r="F22" s="78">
        <v>0</v>
      </c>
      <c r="G22" s="78"/>
      <c r="H22" s="78"/>
    </row>
    <row r="23" customHeight="1" spans="1:8">
      <c r="A23" s="82" t="s">
        <v>401</v>
      </c>
      <c r="B23" s="77" t="s">
        <v>402</v>
      </c>
      <c r="C23" s="78">
        <v>156.285</v>
      </c>
      <c r="D23" s="78">
        <v>156.285</v>
      </c>
      <c r="E23" s="78">
        <v>0</v>
      </c>
      <c r="F23" s="78">
        <v>0</v>
      </c>
      <c r="G23" s="78">
        <v>0</v>
      </c>
      <c r="H23" s="78">
        <v>0</v>
      </c>
    </row>
    <row r="24" customHeight="1" spans="1:8">
      <c r="A24" s="82" t="s">
        <v>403</v>
      </c>
      <c r="B24" s="80" t="s">
        <v>404</v>
      </c>
      <c r="C24" s="81">
        <v>21.685</v>
      </c>
      <c r="D24" s="78">
        <v>21.685</v>
      </c>
      <c r="E24" s="78">
        <v>0</v>
      </c>
      <c r="F24" s="78">
        <v>0</v>
      </c>
      <c r="G24" s="78"/>
      <c r="H24" s="78"/>
    </row>
    <row r="25" customHeight="1" spans="1:8">
      <c r="A25" s="82" t="s">
        <v>405</v>
      </c>
      <c r="B25" s="80" t="s">
        <v>406</v>
      </c>
      <c r="C25" s="81">
        <v>36</v>
      </c>
      <c r="D25" s="78">
        <v>36</v>
      </c>
      <c r="E25" s="78">
        <v>0</v>
      </c>
      <c r="F25" s="78">
        <v>0</v>
      </c>
      <c r="G25" s="78"/>
      <c r="H25" s="78"/>
    </row>
    <row r="26" customHeight="1" spans="1:8">
      <c r="A26" s="82" t="s">
        <v>407</v>
      </c>
      <c r="B26" s="80" t="s">
        <v>408</v>
      </c>
      <c r="C26" s="81">
        <v>65.733</v>
      </c>
      <c r="D26" s="78">
        <v>65.733</v>
      </c>
      <c r="E26" s="78">
        <v>0</v>
      </c>
      <c r="F26" s="78">
        <v>0</v>
      </c>
      <c r="G26" s="78"/>
      <c r="H26" s="78"/>
    </row>
    <row r="27" customHeight="1" spans="1:8">
      <c r="A27" s="82" t="s">
        <v>409</v>
      </c>
      <c r="B27" s="80" t="s">
        <v>410</v>
      </c>
      <c r="C27" s="81">
        <v>32.867</v>
      </c>
      <c r="D27" s="78">
        <v>32.867</v>
      </c>
      <c r="E27" s="78">
        <v>0</v>
      </c>
      <c r="F27" s="78">
        <v>0</v>
      </c>
      <c r="G27" s="78"/>
      <c r="H27" s="78"/>
    </row>
    <row r="28" customHeight="1" spans="1:8">
      <c r="A28" s="82" t="s">
        <v>413</v>
      </c>
      <c r="B28" s="77" t="s">
        <v>414</v>
      </c>
      <c r="C28" s="78">
        <v>48.047</v>
      </c>
      <c r="D28" s="78">
        <v>48.047</v>
      </c>
      <c r="E28" s="78">
        <v>0</v>
      </c>
      <c r="F28" s="78">
        <v>0</v>
      </c>
      <c r="G28" s="78">
        <v>0</v>
      </c>
      <c r="H28" s="78">
        <v>0</v>
      </c>
    </row>
    <row r="29" customHeight="1" spans="1:8">
      <c r="A29" s="82" t="s">
        <v>415</v>
      </c>
      <c r="B29" s="80" t="s">
        <v>416</v>
      </c>
      <c r="C29" s="81">
        <v>48.047</v>
      </c>
      <c r="D29" s="78">
        <v>48.047</v>
      </c>
      <c r="E29" s="78">
        <v>0</v>
      </c>
      <c r="F29" s="78">
        <v>0</v>
      </c>
      <c r="G29" s="78"/>
      <c r="H29" s="78"/>
    </row>
    <row r="30" customHeight="1" spans="1:8">
      <c r="A30" s="82" t="s">
        <v>417</v>
      </c>
      <c r="B30" s="77" t="s">
        <v>418</v>
      </c>
      <c r="C30" s="78">
        <v>55.482</v>
      </c>
      <c r="D30" s="78">
        <v>55.482</v>
      </c>
      <c r="E30" s="78">
        <v>0</v>
      </c>
      <c r="F30" s="78">
        <v>0</v>
      </c>
      <c r="G30" s="78">
        <v>0</v>
      </c>
      <c r="H30" s="78">
        <v>0</v>
      </c>
    </row>
    <row r="31" customHeight="1" spans="1:8">
      <c r="A31" s="82" t="s">
        <v>419</v>
      </c>
      <c r="B31" s="77" t="s">
        <v>420</v>
      </c>
      <c r="C31" s="78">
        <v>55.482</v>
      </c>
      <c r="D31" s="78">
        <v>55.482</v>
      </c>
      <c r="E31" s="78">
        <v>0</v>
      </c>
      <c r="F31" s="78">
        <v>0</v>
      </c>
      <c r="G31" s="78">
        <v>0</v>
      </c>
      <c r="H31" s="78">
        <v>0</v>
      </c>
    </row>
    <row r="32" customHeight="1" spans="1:8">
      <c r="A32" s="82" t="s">
        <v>421</v>
      </c>
      <c r="B32" s="80" t="s">
        <v>422</v>
      </c>
      <c r="C32" s="81">
        <v>22.547</v>
      </c>
      <c r="D32" s="78">
        <v>22.547</v>
      </c>
      <c r="E32" s="78">
        <v>0</v>
      </c>
      <c r="F32" s="78">
        <v>0</v>
      </c>
      <c r="G32" s="78"/>
      <c r="H32" s="78"/>
    </row>
    <row r="33" customHeight="1" spans="1:8">
      <c r="A33" s="82" t="s">
        <v>423</v>
      </c>
      <c r="B33" s="80" t="s">
        <v>424</v>
      </c>
      <c r="C33" s="81">
        <v>32.935</v>
      </c>
      <c r="D33" s="78">
        <v>32.935</v>
      </c>
      <c r="E33" s="78">
        <v>0</v>
      </c>
      <c r="F33" s="78">
        <v>0</v>
      </c>
      <c r="G33" s="78"/>
      <c r="H33" s="78"/>
    </row>
    <row r="34" customHeight="1" spans="1:8">
      <c r="A34" s="82" t="s">
        <v>425</v>
      </c>
      <c r="B34" s="77" t="s">
        <v>426</v>
      </c>
      <c r="C34" s="78">
        <v>30.948</v>
      </c>
      <c r="D34" s="78">
        <v>30.948</v>
      </c>
      <c r="E34" s="78">
        <v>0</v>
      </c>
      <c r="F34" s="78">
        <v>0</v>
      </c>
      <c r="G34" s="78">
        <v>0</v>
      </c>
      <c r="H34" s="78">
        <v>0</v>
      </c>
    </row>
    <row r="35" customHeight="1" spans="1:8">
      <c r="A35" s="82" t="s">
        <v>427</v>
      </c>
      <c r="B35" s="77" t="s">
        <v>428</v>
      </c>
      <c r="C35" s="78">
        <v>30.948</v>
      </c>
      <c r="D35" s="78">
        <v>30.948</v>
      </c>
      <c r="E35" s="78">
        <v>0</v>
      </c>
      <c r="F35" s="78">
        <v>0</v>
      </c>
      <c r="G35" s="78">
        <v>0</v>
      </c>
      <c r="H35" s="78">
        <v>0</v>
      </c>
    </row>
    <row r="36" customHeight="1" spans="1:8">
      <c r="A36" s="82" t="s">
        <v>429</v>
      </c>
      <c r="B36" s="80" t="s">
        <v>430</v>
      </c>
      <c r="C36" s="81">
        <v>30.948</v>
      </c>
      <c r="D36" s="78">
        <v>30.948</v>
      </c>
      <c r="E36" s="78">
        <v>0</v>
      </c>
      <c r="F36" s="78">
        <v>0</v>
      </c>
      <c r="G36" s="78"/>
      <c r="H36" s="78"/>
    </row>
    <row r="37" customHeight="1" spans="1:8">
      <c r="A37" s="82" t="s">
        <v>431</v>
      </c>
      <c r="B37" s="77" t="s">
        <v>432</v>
      </c>
      <c r="C37" s="78">
        <v>466.682</v>
      </c>
      <c r="D37" s="78">
        <v>316.292</v>
      </c>
      <c r="E37" s="78">
        <v>150.39</v>
      </c>
      <c r="F37" s="78">
        <v>0</v>
      </c>
      <c r="G37" s="78">
        <v>0</v>
      </c>
      <c r="H37" s="78">
        <v>0</v>
      </c>
    </row>
    <row r="38" customHeight="1" spans="1:8">
      <c r="A38" s="82" t="s">
        <v>433</v>
      </c>
      <c r="B38" s="77" t="s">
        <v>434</v>
      </c>
      <c r="C38" s="78">
        <v>174.22</v>
      </c>
      <c r="D38" s="78">
        <v>174.22</v>
      </c>
      <c r="E38" s="78">
        <v>0</v>
      </c>
      <c r="F38" s="78">
        <v>0</v>
      </c>
      <c r="G38" s="78">
        <v>0</v>
      </c>
      <c r="H38" s="78">
        <v>0</v>
      </c>
    </row>
    <row r="39" customHeight="1" spans="1:8">
      <c r="A39" s="82" t="s">
        <v>435</v>
      </c>
      <c r="B39" s="80" t="s">
        <v>416</v>
      </c>
      <c r="C39" s="81">
        <v>174.22</v>
      </c>
      <c r="D39" s="78">
        <v>174.22</v>
      </c>
      <c r="E39" s="78">
        <v>0</v>
      </c>
      <c r="F39" s="78">
        <v>0</v>
      </c>
      <c r="G39" s="78"/>
      <c r="H39" s="78"/>
    </row>
    <row r="40" customHeight="1" spans="1:8">
      <c r="A40" s="82" t="s">
        <v>436</v>
      </c>
      <c r="B40" s="77" t="s">
        <v>437</v>
      </c>
      <c r="C40" s="78">
        <v>63.572</v>
      </c>
      <c r="D40" s="78">
        <v>63.572</v>
      </c>
      <c r="E40" s="78">
        <v>0</v>
      </c>
      <c r="F40" s="78">
        <v>0</v>
      </c>
      <c r="G40" s="78">
        <v>0</v>
      </c>
      <c r="H40" s="78">
        <v>0</v>
      </c>
    </row>
    <row r="41" customHeight="1" spans="1:8">
      <c r="A41" s="82" t="s">
        <v>438</v>
      </c>
      <c r="B41" s="80" t="s">
        <v>439</v>
      </c>
      <c r="C41" s="81">
        <v>63.572</v>
      </c>
      <c r="D41" s="78">
        <v>63.572</v>
      </c>
      <c r="E41" s="78">
        <v>0</v>
      </c>
      <c r="F41" s="78">
        <v>0</v>
      </c>
      <c r="G41" s="78"/>
      <c r="H41" s="78"/>
    </row>
    <row r="42" customHeight="1" spans="1:8">
      <c r="A42" s="82" t="s">
        <v>440</v>
      </c>
      <c r="B42" s="77" t="s">
        <v>441</v>
      </c>
      <c r="C42" s="78">
        <v>78.5</v>
      </c>
      <c r="D42" s="78">
        <v>78.5</v>
      </c>
      <c r="E42" s="78">
        <v>0</v>
      </c>
      <c r="F42" s="78">
        <v>0</v>
      </c>
      <c r="G42" s="78">
        <v>0</v>
      </c>
      <c r="H42" s="78">
        <v>0</v>
      </c>
    </row>
    <row r="43" customHeight="1" spans="1:8">
      <c r="A43" s="82" t="s">
        <v>442</v>
      </c>
      <c r="B43" s="80" t="s">
        <v>443</v>
      </c>
      <c r="C43" s="81">
        <v>78.5</v>
      </c>
      <c r="D43" s="78">
        <v>78.5</v>
      </c>
      <c r="E43" s="78">
        <v>0</v>
      </c>
      <c r="F43" s="78">
        <v>0</v>
      </c>
      <c r="G43" s="78"/>
      <c r="H43" s="78"/>
    </row>
    <row r="44" customHeight="1" spans="1:8">
      <c r="A44" s="82" t="s">
        <v>444</v>
      </c>
      <c r="B44" s="77" t="s">
        <v>445</v>
      </c>
      <c r="C44" s="78">
        <v>150.39</v>
      </c>
      <c r="D44" s="78">
        <v>0</v>
      </c>
      <c r="E44" s="78">
        <v>150.39</v>
      </c>
      <c r="F44" s="78">
        <v>0</v>
      </c>
      <c r="G44" s="78">
        <v>0</v>
      </c>
      <c r="H44" s="78">
        <v>0</v>
      </c>
    </row>
    <row r="45" customHeight="1" spans="1:8">
      <c r="A45" s="82" t="s">
        <v>446</v>
      </c>
      <c r="B45" s="80" t="s">
        <v>447</v>
      </c>
      <c r="C45" s="81">
        <v>150.39</v>
      </c>
      <c r="D45" s="78">
        <v>0</v>
      </c>
      <c r="E45" s="78">
        <v>150.39</v>
      </c>
      <c r="F45" s="78">
        <v>0</v>
      </c>
      <c r="G45" s="78"/>
      <c r="H45" s="78"/>
    </row>
    <row r="46" customHeight="1" spans="1:8">
      <c r="A46" s="82" t="s">
        <v>448</v>
      </c>
      <c r="B46" s="77" t="s">
        <v>449</v>
      </c>
      <c r="C46" s="78">
        <v>49.3</v>
      </c>
      <c r="D46" s="78">
        <v>49.3</v>
      </c>
      <c r="E46" s="78">
        <v>0</v>
      </c>
      <c r="F46" s="78">
        <v>0</v>
      </c>
      <c r="G46" s="78">
        <v>0</v>
      </c>
      <c r="H46" s="78">
        <v>0</v>
      </c>
    </row>
    <row r="47" customHeight="1" spans="1:8">
      <c r="A47" s="82" t="s">
        <v>450</v>
      </c>
      <c r="B47" s="77" t="s">
        <v>451</v>
      </c>
      <c r="C47" s="78">
        <v>49.3</v>
      </c>
      <c r="D47" s="78">
        <v>49.3</v>
      </c>
      <c r="E47" s="78">
        <v>0</v>
      </c>
      <c r="F47" s="78">
        <v>0</v>
      </c>
      <c r="G47" s="78">
        <v>0</v>
      </c>
      <c r="H47" s="78">
        <v>0</v>
      </c>
    </row>
    <row r="48" customHeight="1" spans="1:8">
      <c r="A48" s="82" t="s">
        <v>452</v>
      </c>
      <c r="B48" s="80" t="s">
        <v>453</v>
      </c>
      <c r="C48" s="81">
        <v>49.3</v>
      </c>
      <c r="D48" s="78">
        <v>49.3</v>
      </c>
      <c r="E48" s="78">
        <v>0</v>
      </c>
      <c r="F48" s="78">
        <v>0</v>
      </c>
      <c r="G48" s="78"/>
      <c r="H48" s="78"/>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重点专项资金绩效(无此项资金)</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2021-04-20T04:55:00Z</cp:lastPrinted>
  <dcterms:modified xsi:type="dcterms:W3CDTF">2022-06-24T08:25:32Z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6158BB1D861D4BF59DD198811953D110</vt:lpwstr>
  </property>
</Properties>
</file>